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Sex-Education\账单\"/>
    </mc:Choice>
  </mc:AlternateContent>
  <xr:revisionPtr revIDLastSave="0" documentId="13_ncr:1_{E86CBB2D-D4ED-4B1C-8C52-A67B20E319FB}" xr6:coauthVersionLast="47" xr6:coauthVersionMax="47" xr10:uidLastSave="{00000000-0000-0000-0000-000000000000}"/>
  <bookViews>
    <workbookView xWindow="-98" yWindow="-98" windowWidth="20715" windowHeight="13155" xr2:uid="{86EF0DB2-C46B-4BDA-B7BD-522BC8934F35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6" i="1" l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D657" i="1" l="1"/>
  <c r="D658" i="1" s="1"/>
  <c r="D660" i="1" s="1"/>
</calcChain>
</file>

<file path=xl/sharedStrings.xml><?xml version="1.0" encoding="utf-8"?>
<sst xmlns="http://schemas.openxmlformats.org/spreadsheetml/2006/main" count="668" uniqueCount="18">
  <si>
    <t>支付宝赚钱红包</t>
    <phoneticPr fontId="1" type="noConversion"/>
  </si>
  <si>
    <t>微信赞赏码捐助</t>
    <phoneticPr fontId="1" type="noConversion"/>
  </si>
  <si>
    <t>域名费用</t>
    <phoneticPr fontId="1" type="noConversion"/>
  </si>
  <si>
    <t>服务器费用</t>
    <phoneticPr fontId="1" type="noConversion"/>
  </si>
  <si>
    <t>备注</t>
    <phoneticPr fontId="1" type="noConversion"/>
  </si>
  <si>
    <r>
      <rPr>
        <sz val="11"/>
        <color theme="1"/>
        <rFont val="等线"/>
        <family val="3"/>
        <charset val="134"/>
      </rPr>
      <t>金额（人民币）</t>
    </r>
    <phoneticPr fontId="1" type="noConversion"/>
  </si>
  <si>
    <t>项目</t>
    <phoneticPr fontId="1" type="noConversion"/>
  </si>
  <si>
    <t>类型</t>
    <phoneticPr fontId="1" type="noConversion"/>
  </si>
  <si>
    <t>日期</t>
    <phoneticPr fontId="1" type="noConversion"/>
  </si>
  <si>
    <t>年总收入</t>
    <phoneticPr fontId="1" type="noConversion"/>
  </si>
  <si>
    <t>年总支出</t>
    <phoneticPr fontId="1" type="noConversion"/>
  </si>
  <si>
    <t>年度合计</t>
    <phoneticPr fontId="1" type="noConversion"/>
  </si>
  <si>
    <t>去年结余</t>
    <phoneticPr fontId="1" type="noConversion"/>
  </si>
  <si>
    <t>累计</t>
    <phoneticPr fontId="1" type="noConversion"/>
  </si>
  <si>
    <t>服务器预存款10.00美元，计划用于2022年10月~2022年11月。本应10月1日交，之前充值余额垫付。</t>
    <phoneticPr fontId="1" type="noConversion"/>
  </si>
  <si>
    <t>服务器预存款10.00美元，计划用于2022年8月~2022年9月。</t>
    <phoneticPr fontId="1" type="noConversion"/>
  </si>
  <si>
    <t>服务器预存款10.00美元，计划用于2022年6月~2022年7月。</t>
    <phoneticPr fontId="1" type="noConversion"/>
  </si>
  <si>
    <t>域名续费，自 2023/1/23 至 2024/1/23 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</si>
</sst>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¥&quot;#,##0.00;&quot;¥&quot;\-#,##0.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Source Code Pro"/>
      <family val="3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Source Code Pro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7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7" fontId="2" fillId="0" borderId="0" xfId="0" applyNumberFormat="1" applyFont="1" applyAlignment="1">
      <alignment horizontal="right" vertical="center"/>
    </xf>
    <xf numFmtId="7" fontId="5" fillId="2" borderId="0" xfId="0" applyNumberFormat="1" applyFont="1" applyFill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7" fontId="2" fillId="0" borderId="1" xfId="0" applyNumberFormat="1" applyFont="1" applyBorder="1" applyAlignment="1">
      <alignment horizontal="right" vertical="center"/>
    </xf>
    <xf numFmtId="7" fontId="2" fillId="0" borderId="2" xfId="0" applyNumberFormat="1" applyFont="1" applyBorder="1" applyAlignment="1">
      <alignment horizontal="right" vertical="center"/>
    </xf>
  </cellXfs>
  <cellStyles count="1">
    <cellStyle name="常规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Code Pro"/>
        <family val="3"/>
        <scheme val="none"/>
      </font>
      <numFmt numFmtId="11" formatCode="&quot;¥&quot;#,##0.00;&quot;¥&quot;\-#,##0.0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scheme val="minor"/>
      </font>
      <numFmt numFmtId="19" formatCode="yyyy/m/d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scheme val="minor"/>
      </font>
      <numFmt numFmtId="19" formatCode="yyyy/m/d"/>
      <alignment horizontal="center" vertical="center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660</xdr:row>
      <xdr:rowOff>66675</xdr:rowOff>
    </xdr:from>
    <xdr:ext cx="8020050" cy="1047723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43368040-8866-4DCD-B9A9-D2498D89C896}"/>
            </a:ext>
          </a:extLst>
        </xdr:cNvPr>
        <xdr:cNvSpPr txBox="1"/>
      </xdr:nvSpPr>
      <xdr:spPr>
        <a:xfrm>
          <a:off x="38100" y="166787513"/>
          <a:ext cx="8020050" cy="104772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 b="1"/>
            <a:t>备注：</a:t>
          </a:r>
          <a:endParaRPr lang="en-US" altLang="zh-CN" sz="1100" b="1"/>
        </a:p>
        <a:p>
          <a:r>
            <a:rPr lang="en-US" altLang="zh-CN" sz="1100"/>
            <a:t>1.</a:t>
          </a:r>
          <a:r>
            <a:rPr lang="en-US" altLang="zh-CN" sz="1100" baseline="0"/>
            <a:t> </a:t>
          </a:r>
          <a:r>
            <a:rPr lang="zh-CN" altLang="en-US" sz="1100" baseline="0"/>
            <a:t>由于使用人民币支付，在外汇结算时，不同时间的汇率会有所不同。汇率和手续费以支付平台为准。</a:t>
          </a:r>
          <a:endParaRPr lang="en-US" altLang="zh-CN" sz="1100" baseline="0"/>
        </a:p>
        <a:p>
          <a:r>
            <a:rPr lang="en-US" altLang="zh-CN" sz="1100" baseline="0"/>
            <a:t>2. 6 </a:t>
          </a:r>
          <a:r>
            <a:rPr lang="zh-CN" altLang="en-US" sz="1100" baseline="0"/>
            <a:t>月前（不含 </a:t>
          </a:r>
          <a:r>
            <a:rPr lang="en-US" altLang="zh-CN" sz="1100" baseline="0"/>
            <a:t>6 </a:t>
          </a:r>
          <a:r>
            <a:rPr lang="zh-CN" altLang="en-US" sz="1100" baseline="0"/>
            <a:t>月）使用 </a:t>
          </a:r>
          <a:r>
            <a:rPr lang="en-US" altLang="zh-CN" sz="1100" baseline="0"/>
            <a:t>GitHub Pages </a:t>
          </a:r>
          <a:r>
            <a:rPr lang="zh-CN" altLang="en-US" sz="1100" baseline="0"/>
            <a:t>与 </a:t>
          </a:r>
          <a:r>
            <a:rPr lang="en-US" altLang="zh-CN" sz="1100" baseline="0"/>
            <a:t>Vercel </a:t>
          </a:r>
          <a:r>
            <a:rPr lang="zh-CN" altLang="en-US" sz="1100" baseline="0"/>
            <a:t>的免费服务器，没有产生服务器费用。</a:t>
          </a:r>
          <a:endParaRPr lang="en-US" altLang="zh-CN" sz="1100" baseline="0"/>
        </a:p>
        <a:p>
          <a:r>
            <a:rPr lang="en-US" altLang="zh-CN" sz="1100" baseline="0"/>
            <a:t>3. </a:t>
          </a:r>
          <a:r>
            <a:rPr lang="zh-CN" altLang="en-US" sz="1100" baseline="0"/>
            <a:t>由于流量激增和网络环境问题，自 </a:t>
          </a:r>
          <a:r>
            <a:rPr lang="en-US" altLang="zh-CN" sz="1100" baseline="0"/>
            <a:t>6 </a:t>
          </a:r>
          <a:r>
            <a:rPr lang="zh-CN" altLang="en-US" sz="1100" baseline="0"/>
            <a:t>月起开始使用付费服务器。</a:t>
          </a:r>
          <a:endParaRPr lang="en-US" altLang="zh-CN" sz="1100" baseline="0"/>
        </a:p>
        <a:p>
          <a:r>
            <a:rPr lang="en-US" altLang="zh-CN" sz="1100" baseline="0"/>
            <a:t>4. </a:t>
          </a:r>
          <a:r>
            <a:rPr lang="zh-CN" altLang="en-US" sz="1100" baseline="0"/>
            <a:t>之前站长在服务器商处有预存款。因此，部分月份延迟缴纳了费用。</a:t>
          </a:r>
          <a:endParaRPr lang="zh-CN" alt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A8AF99-D882-4E18-92A8-D0BA7314C7A7}" name="表2" displayName="表2" ref="A1:E655" totalsRowShown="0" headerRowDxfId="6" tableBorderDxfId="5">
  <autoFilter ref="A1:E655" xr:uid="{6EC34C94-606D-4D0B-9180-22FABF27C1BF}"/>
  <sortState xmlns:xlrd2="http://schemas.microsoft.com/office/spreadsheetml/2017/richdata2" ref="A2:E655">
    <sortCondition ref="A2:A655"/>
  </sortState>
  <tableColumns count="5">
    <tableColumn id="1" xr3:uid="{F40B7FD1-7939-4AE2-9D92-1A4C07DEF986}" name="日期" dataDxfId="4"/>
    <tableColumn id="2" xr3:uid="{DB62F8A4-A0A9-4B91-9F7A-31567FD56DE5}" name="类型" dataDxfId="3">
      <calculatedColumnFormula>IF(表2[[#This Row],[金额（人民币）]]&gt;0,"收入","支出")</calculatedColumnFormula>
    </tableColumn>
    <tableColumn id="3" xr3:uid="{4FEA711C-4412-4B2A-966C-22F91919C543}" name="项目" dataDxfId="2"/>
    <tableColumn id="4" xr3:uid="{71D03B3B-56F6-463E-B8B1-FE168F519ABA}" name="金额（人民币）" dataDxfId="0"/>
    <tableColumn id="5" xr3:uid="{021DBD24-2F3C-41A0-AC6E-EEFA720C84CB}" name="备注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8612-AB79-4C46-9F12-42263F45E71C}">
  <dimension ref="A1:E661"/>
  <sheetViews>
    <sheetView tabSelected="1" workbookViewId="0">
      <selection activeCell="I15" sqref="I15"/>
    </sheetView>
  </sheetViews>
  <sheetFormatPr defaultRowHeight="20" customHeight="1" x14ac:dyDescent="0.4"/>
  <cols>
    <col min="1" max="1" width="11" customWidth="1"/>
    <col min="2" max="2" width="6.19921875" customWidth="1"/>
    <col min="3" max="3" width="15.86328125" customWidth="1"/>
    <col min="4" max="4" width="16.1328125" style="1" customWidth="1"/>
    <col min="5" max="5" width="64.06640625" customWidth="1"/>
  </cols>
  <sheetData>
    <row r="1" spans="1:5" s="10" customFormat="1" ht="20" customHeight="1" x14ac:dyDescent="0.4">
      <c r="A1" s="11" t="s">
        <v>8</v>
      </c>
      <c r="B1" s="11" t="s">
        <v>7</v>
      </c>
      <c r="C1" s="9" t="s">
        <v>6</v>
      </c>
      <c r="D1" s="1" t="s">
        <v>5</v>
      </c>
      <c r="E1" s="9" t="s">
        <v>4</v>
      </c>
    </row>
    <row r="2" spans="1:5" ht="20" customHeight="1" x14ac:dyDescent="0.4">
      <c r="A2" s="5">
        <v>44572</v>
      </c>
      <c r="B2" s="4" t="str">
        <f>IF(表2[[#This Row],[金额（人民币）]]&gt;0,"收入","支出")</f>
        <v>收入</v>
      </c>
      <c r="C2" s="2" t="s">
        <v>1</v>
      </c>
      <c r="D2" s="16">
        <v>10</v>
      </c>
      <c r="E2" s="2"/>
    </row>
    <row r="3" spans="1:5" ht="20" customHeight="1" x14ac:dyDescent="0.4">
      <c r="A3" s="5">
        <v>44573</v>
      </c>
      <c r="B3" s="4" t="str">
        <f>IF(表2[[#This Row],[金额（人民币）]]&gt;0,"收入","支出")</f>
        <v>收入</v>
      </c>
      <c r="C3" s="2" t="s">
        <v>1</v>
      </c>
      <c r="D3" s="16">
        <v>10</v>
      </c>
      <c r="E3" s="2"/>
    </row>
    <row r="4" spans="1:5" ht="20" customHeight="1" x14ac:dyDescent="0.4">
      <c r="A4" s="5">
        <v>44574.803796296299</v>
      </c>
      <c r="B4" s="4" t="str">
        <f>IF(表2[[#This Row],[金额（人民币）]]&gt;0,"收入","支出")</f>
        <v>收入</v>
      </c>
      <c r="C4" s="2" t="s">
        <v>0</v>
      </c>
      <c r="D4" s="16">
        <v>0.02</v>
      </c>
      <c r="E4" s="2"/>
    </row>
    <row r="5" spans="1:5" ht="20" customHeight="1" x14ac:dyDescent="0.4">
      <c r="A5" s="5">
        <v>44579</v>
      </c>
      <c r="B5" s="4" t="str">
        <f>IF(表2[[#This Row],[金额（人民币）]]&gt;0,"收入","支出")</f>
        <v>收入</v>
      </c>
      <c r="C5" s="2" t="s">
        <v>1</v>
      </c>
      <c r="D5" s="16">
        <v>5</v>
      </c>
      <c r="E5" s="2"/>
    </row>
    <row r="6" spans="1:5" ht="20" customHeight="1" x14ac:dyDescent="0.4">
      <c r="A6" s="7">
        <v>44582.323113425926</v>
      </c>
      <c r="B6" s="4" t="str">
        <f>IF(表2[[#This Row],[金额（人民币）]]&gt;0,"收入","支出")</f>
        <v>收入</v>
      </c>
      <c r="C6" s="2" t="s">
        <v>0</v>
      </c>
      <c r="D6" s="17">
        <v>0.02</v>
      </c>
      <c r="E6" s="3"/>
    </row>
    <row r="7" spans="1:5" ht="20" customHeight="1" x14ac:dyDescent="0.4">
      <c r="A7" s="7">
        <v>44585.600532407407</v>
      </c>
      <c r="B7" s="4" t="str">
        <f>IF(表2[[#This Row],[金额（人民币）]]&gt;0,"收入","支出")</f>
        <v>收入</v>
      </c>
      <c r="C7" s="2" t="s">
        <v>0</v>
      </c>
      <c r="D7" s="17">
        <v>0.02</v>
      </c>
      <c r="E7" s="3"/>
    </row>
    <row r="8" spans="1:5" ht="20" customHeight="1" x14ac:dyDescent="0.4">
      <c r="A8" s="7">
        <v>44591.67291666667</v>
      </c>
      <c r="B8" s="4" t="str">
        <f>IF(表2[[#This Row],[金额（人民币）]]&gt;0,"收入","支出")</f>
        <v>收入</v>
      </c>
      <c r="C8" s="2" t="s">
        <v>0</v>
      </c>
      <c r="D8" s="17">
        <v>0.01</v>
      </c>
      <c r="E8" s="3"/>
    </row>
    <row r="9" spans="1:5" ht="20" customHeight="1" x14ac:dyDescent="0.4">
      <c r="A9" s="7">
        <v>44591.981944444444</v>
      </c>
      <c r="B9" s="6" t="str">
        <f>IF(表2[[#This Row],[金额（人民币）]]&gt;0,"收入","支出")</f>
        <v>收入</v>
      </c>
      <c r="C9" s="3" t="s">
        <v>1</v>
      </c>
      <c r="D9" s="17">
        <v>20.22</v>
      </c>
      <c r="E9" s="3"/>
    </row>
    <row r="10" spans="1:5" ht="20" customHeight="1" x14ac:dyDescent="0.4">
      <c r="A10" s="7">
        <v>44599.990393518521</v>
      </c>
      <c r="B10" s="4" t="str">
        <f>IF(表2[[#This Row],[金额（人民币）]]&gt;0,"收入","支出")</f>
        <v>收入</v>
      </c>
      <c r="C10" s="2" t="s">
        <v>1</v>
      </c>
      <c r="D10" s="17">
        <v>50</v>
      </c>
      <c r="E10" s="3"/>
    </row>
    <row r="11" spans="1:5" ht="20" customHeight="1" x14ac:dyDescent="0.4">
      <c r="A11" s="7">
        <v>44601.562662037039</v>
      </c>
      <c r="B11" s="4" t="str">
        <f>IF(表2[[#This Row],[金额（人民币）]]&gt;0,"收入","支出")</f>
        <v>收入</v>
      </c>
      <c r="C11" s="2" t="s">
        <v>1</v>
      </c>
      <c r="D11" s="17">
        <v>10</v>
      </c>
      <c r="E11" s="3"/>
    </row>
    <row r="12" spans="1:5" ht="20" customHeight="1" x14ac:dyDescent="0.4">
      <c r="A12" s="7">
        <v>44604.441087962965</v>
      </c>
      <c r="B12" s="4" t="str">
        <f>IF(表2[[#This Row],[金额（人民币）]]&gt;0,"收入","支出")</f>
        <v>收入</v>
      </c>
      <c r="C12" s="2" t="s">
        <v>1</v>
      </c>
      <c r="D12" s="17">
        <v>20</v>
      </c>
      <c r="E12" s="3"/>
    </row>
    <row r="13" spans="1:5" ht="20" customHeight="1" x14ac:dyDescent="0.4">
      <c r="A13" s="7">
        <v>44605.379467592589</v>
      </c>
      <c r="B13" s="4" t="str">
        <f>IF(表2[[#This Row],[金额（人民币）]]&gt;0,"收入","支出")</f>
        <v>收入</v>
      </c>
      <c r="C13" s="2" t="s">
        <v>1</v>
      </c>
      <c r="D13" s="17">
        <v>50</v>
      </c>
      <c r="E13" s="3"/>
    </row>
    <row r="14" spans="1:5" ht="20" customHeight="1" x14ac:dyDescent="0.4">
      <c r="A14" s="7">
        <v>44615.078668981485</v>
      </c>
      <c r="B14" s="4" t="str">
        <f>IF(表2[[#This Row],[金额（人民币）]]&gt;0,"收入","支出")</f>
        <v>收入</v>
      </c>
      <c r="C14" s="2" t="s">
        <v>1</v>
      </c>
      <c r="D14" s="17">
        <v>10</v>
      </c>
      <c r="E14" s="3"/>
    </row>
    <row r="15" spans="1:5" ht="20" customHeight="1" x14ac:dyDescent="0.4">
      <c r="A15" s="7">
        <v>44616.639074074075</v>
      </c>
      <c r="B15" s="4" t="str">
        <f>IF(表2[[#This Row],[金额（人民币）]]&gt;0,"收入","支出")</f>
        <v>收入</v>
      </c>
      <c r="C15" s="2" t="s">
        <v>0</v>
      </c>
      <c r="D15" s="17">
        <v>0.03</v>
      </c>
      <c r="E15" s="3"/>
    </row>
    <row r="16" spans="1:5" ht="20" customHeight="1" x14ac:dyDescent="0.4">
      <c r="A16" s="7">
        <v>44619.739560185182</v>
      </c>
      <c r="B16" s="4" t="str">
        <f>IF(表2[[#This Row],[金额（人民币）]]&gt;0,"收入","支出")</f>
        <v>收入</v>
      </c>
      <c r="C16" s="2" t="s">
        <v>1</v>
      </c>
      <c r="D16" s="17">
        <v>5</v>
      </c>
      <c r="E16" s="3"/>
    </row>
    <row r="17" spans="1:5" ht="20" customHeight="1" x14ac:dyDescent="0.4">
      <c r="A17" s="7">
        <v>44619.772824074076</v>
      </c>
      <c r="B17" s="4" t="str">
        <f>IF(表2[[#This Row],[金额（人民币）]]&gt;0,"收入","支出")</f>
        <v>收入</v>
      </c>
      <c r="C17" s="2" t="s">
        <v>0</v>
      </c>
      <c r="D17" s="17">
        <v>0.04</v>
      </c>
      <c r="E17" s="3"/>
    </row>
    <row r="18" spans="1:5" ht="20" customHeight="1" x14ac:dyDescent="0.4">
      <c r="A18" s="7">
        <v>44627.863888888889</v>
      </c>
      <c r="B18" s="4" t="str">
        <f>IF(表2[[#This Row],[金额（人民币）]]&gt;0,"收入","支出")</f>
        <v>收入</v>
      </c>
      <c r="C18" s="2" t="s">
        <v>1</v>
      </c>
      <c r="D18" s="17">
        <v>10</v>
      </c>
      <c r="E18" s="3"/>
    </row>
    <row r="19" spans="1:5" ht="20" customHeight="1" x14ac:dyDescent="0.4">
      <c r="A19" s="7">
        <v>44629.417314814818</v>
      </c>
      <c r="B19" s="4" t="str">
        <f>IF(表2[[#This Row],[金额（人民币）]]&gt;0,"收入","支出")</f>
        <v>收入</v>
      </c>
      <c r="C19" s="2" t="s">
        <v>1</v>
      </c>
      <c r="D19" s="17">
        <v>5</v>
      </c>
      <c r="E19" s="3"/>
    </row>
    <row r="20" spans="1:5" ht="20" customHeight="1" x14ac:dyDescent="0.4">
      <c r="A20" s="7">
        <v>44629.724131944444</v>
      </c>
      <c r="B20" s="4" t="str">
        <f>IF(表2[[#This Row],[金额（人民币）]]&gt;0,"收入","支出")</f>
        <v>收入</v>
      </c>
      <c r="C20" s="2" t="s">
        <v>0</v>
      </c>
      <c r="D20" s="17">
        <v>0.02</v>
      </c>
      <c r="E20" s="3"/>
    </row>
    <row r="21" spans="1:5" ht="20" customHeight="1" x14ac:dyDescent="0.4">
      <c r="A21" s="7">
        <v>44633.543321759258</v>
      </c>
      <c r="B21" s="4" t="str">
        <f>IF(表2[[#This Row],[金额（人民币）]]&gt;0,"收入","支出")</f>
        <v>收入</v>
      </c>
      <c r="C21" s="2" t="s">
        <v>1</v>
      </c>
      <c r="D21" s="17">
        <v>20</v>
      </c>
      <c r="E21" s="3"/>
    </row>
    <row r="22" spans="1:5" ht="20" customHeight="1" x14ac:dyDescent="0.4">
      <c r="A22" s="7">
        <v>44638.13616898148</v>
      </c>
      <c r="B22" s="4" t="str">
        <f>IF(表2[[#This Row],[金额（人民币）]]&gt;0,"收入","支出")</f>
        <v>收入</v>
      </c>
      <c r="C22" s="2" t="s">
        <v>1</v>
      </c>
      <c r="D22" s="17">
        <v>100</v>
      </c>
      <c r="E22" s="3"/>
    </row>
    <row r="23" spans="1:5" ht="20" customHeight="1" x14ac:dyDescent="0.4">
      <c r="A23" s="7">
        <v>44638.360671296294</v>
      </c>
      <c r="B23" s="4" t="str">
        <f>IF(表2[[#This Row],[金额（人民币）]]&gt;0,"收入","支出")</f>
        <v>收入</v>
      </c>
      <c r="C23" s="2" t="s">
        <v>1</v>
      </c>
      <c r="D23" s="17">
        <v>5</v>
      </c>
      <c r="E23" s="3"/>
    </row>
    <row r="24" spans="1:5" ht="20" customHeight="1" x14ac:dyDescent="0.4">
      <c r="A24" s="7">
        <v>44638.377905092595</v>
      </c>
      <c r="B24" s="4" t="str">
        <f>IF(表2[[#This Row],[金额（人民币）]]&gt;0,"收入","支出")</f>
        <v>收入</v>
      </c>
      <c r="C24" s="2" t="s">
        <v>1</v>
      </c>
      <c r="D24" s="17">
        <v>5</v>
      </c>
      <c r="E24" s="3"/>
    </row>
    <row r="25" spans="1:5" ht="20" customHeight="1" x14ac:dyDescent="0.4">
      <c r="A25" s="7">
        <v>44638.387662037036</v>
      </c>
      <c r="B25" s="4" t="str">
        <f>IF(表2[[#This Row],[金额（人民币）]]&gt;0,"收入","支出")</f>
        <v>收入</v>
      </c>
      <c r="C25" s="2" t="s">
        <v>1</v>
      </c>
      <c r="D25" s="17">
        <v>1</v>
      </c>
      <c r="E25" s="3"/>
    </row>
    <row r="26" spans="1:5" ht="20" customHeight="1" x14ac:dyDescent="0.4">
      <c r="A26" s="7">
        <v>44638.422453703701</v>
      </c>
      <c r="B26" s="4" t="str">
        <f>IF(表2[[#This Row],[金额（人民币）]]&gt;0,"收入","支出")</f>
        <v>收入</v>
      </c>
      <c r="C26" s="2" t="s">
        <v>1</v>
      </c>
      <c r="D26" s="17">
        <v>1</v>
      </c>
      <c r="E26" s="3"/>
    </row>
    <row r="27" spans="1:5" ht="20" customHeight="1" x14ac:dyDescent="0.4">
      <c r="A27" s="7">
        <v>44638.518287037034</v>
      </c>
      <c r="B27" s="4" t="str">
        <f>IF(表2[[#This Row],[金额（人民币）]]&gt;0,"收入","支出")</f>
        <v>收入</v>
      </c>
      <c r="C27" s="2" t="s">
        <v>1</v>
      </c>
      <c r="D27" s="17">
        <v>5</v>
      </c>
      <c r="E27" s="3"/>
    </row>
    <row r="28" spans="1:5" ht="20" customHeight="1" x14ac:dyDescent="0.4">
      <c r="A28" s="7">
        <v>44638.58966435185</v>
      </c>
      <c r="B28" s="4" t="str">
        <f>IF(表2[[#This Row],[金额（人民币）]]&gt;0,"收入","支出")</f>
        <v>收入</v>
      </c>
      <c r="C28" s="2" t="s">
        <v>1</v>
      </c>
      <c r="D28" s="17">
        <v>5</v>
      </c>
      <c r="E28" s="3"/>
    </row>
    <row r="29" spans="1:5" ht="20" customHeight="1" x14ac:dyDescent="0.4">
      <c r="A29" s="7">
        <v>44638.668726851851</v>
      </c>
      <c r="B29" s="4" t="str">
        <f>IF(表2[[#This Row],[金额（人民币）]]&gt;0,"收入","支出")</f>
        <v>收入</v>
      </c>
      <c r="C29" s="2" t="s">
        <v>1</v>
      </c>
      <c r="D29" s="17">
        <v>1</v>
      </c>
      <c r="E29" s="3"/>
    </row>
    <row r="30" spans="1:5" ht="20" customHeight="1" x14ac:dyDescent="0.4">
      <c r="A30" s="7">
        <v>44638.66920138889</v>
      </c>
      <c r="B30" s="4" t="str">
        <f>IF(表2[[#This Row],[金额（人民币）]]&gt;0,"收入","支出")</f>
        <v>收入</v>
      </c>
      <c r="C30" s="2" t="s">
        <v>1</v>
      </c>
      <c r="D30" s="17">
        <v>10</v>
      </c>
      <c r="E30" s="3"/>
    </row>
    <row r="31" spans="1:5" ht="20" customHeight="1" x14ac:dyDescent="0.4">
      <c r="A31" s="7">
        <v>44638.679861111108</v>
      </c>
      <c r="B31" s="4" t="str">
        <f>IF(表2[[#This Row],[金额（人民币）]]&gt;0,"收入","支出")</f>
        <v>收入</v>
      </c>
      <c r="C31" s="2" t="s">
        <v>1</v>
      </c>
      <c r="D31" s="17">
        <v>0.1</v>
      </c>
      <c r="E31" s="3"/>
    </row>
    <row r="32" spans="1:5" ht="20" customHeight="1" x14ac:dyDescent="0.4">
      <c r="A32" s="7">
        <v>44638.693020833336</v>
      </c>
      <c r="B32" s="4" t="str">
        <f>IF(表2[[#This Row],[金额（人民币）]]&gt;0,"收入","支出")</f>
        <v>收入</v>
      </c>
      <c r="C32" s="2" t="s">
        <v>1</v>
      </c>
      <c r="D32" s="17">
        <v>10</v>
      </c>
      <c r="E32" s="3"/>
    </row>
    <row r="33" spans="1:5" ht="20" customHeight="1" x14ac:dyDescent="0.4">
      <c r="A33" s="7">
        <v>44638.727812500001</v>
      </c>
      <c r="B33" s="4" t="str">
        <f>IF(表2[[#This Row],[金额（人民币）]]&gt;0,"收入","支出")</f>
        <v>收入</v>
      </c>
      <c r="C33" s="2" t="s">
        <v>1</v>
      </c>
      <c r="D33" s="17">
        <v>10</v>
      </c>
      <c r="E33" s="3"/>
    </row>
    <row r="34" spans="1:5" ht="20" customHeight="1" x14ac:dyDescent="0.4">
      <c r="A34" s="7">
        <v>44638.734444444446</v>
      </c>
      <c r="B34" s="4" t="str">
        <f>IF(表2[[#This Row],[金额（人民币）]]&gt;0,"收入","支出")</f>
        <v>收入</v>
      </c>
      <c r="C34" s="2" t="s">
        <v>0</v>
      </c>
      <c r="D34" s="17">
        <v>0.04</v>
      </c>
      <c r="E34" s="3"/>
    </row>
    <row r="35" spans="1:5" ht="20" customHeight="1" x14ac:dyDescent="0.4">
      <c r="A35" s="7">
        <v>44638.768483796295</v>
      </c>
      <c r="B35" s="4" t="str">
        <f>IF(表2[[#This Row],[金额（人民币）]]&gt;0,"收入","支出")</f>
        <v>收入</v>
      </c>
      <c r="C35" s="2" t="s">
        <v>1</v>
      </c>
      <c r="D35" s="17">
        <v>0.6</v>
      </c>
      <c r="E35" s="3"/>
    </row>
    <row r="36" spans="1:5" ht="20" customHeight="1" x14ac:dyDescent="0.4">
      <c r="A36" s="7">
        <v>44638.776921296296</v>
      </c>
      <c r="B36" s="4" t="str">
        <f>IF(表2[[#This Row],[金额（人民币）]]&gt;0,"收入","支出")</f>
        <v>收入</v>
      </c>
      <c r="C36" s="2" t="s">
        <v>1</v>
      </c>
      <c r="D36" s="17">
        <v>5</v>
      </c>
      <c r="E36" s="3"/>
    </row>
    <row r="37" spans="1:5" ht="20" customHeight="1" x14ac:dyDescent="0.4">
      <c r="A37" s="7">
        <v>44638.869606481479</v>
      </c>
      <c r="B37" s="4" t="str">
        <f>IF(表2[[#This Row],[金额（人民币）]]&gt;0,"收入","支出")</f>
        <v>收入</v>
      </c>
      <c r="C37" s="2" t="s">
        <v>1</v>
      </c>
      <c r="D37" s="17">
        <v>1</v>
      </c>
      <c r="E37" s="3"/>
    </row>
    <row r="38" spans="1:5" ht="20" customHeight="1" x14ac:dyDescent="0.4">
      <c r="A38" s="7">
        <v>44638.913252314815</v>
      </c>
      <c r="B38" s="4" t="str">
        <f>IF(表2[[#This Row],[金额（人民币）]]&gt;0,"收入","支出")</f>
        <v>收入</v>
      </c>
      <c r="C38" s="2" t="s">
        <v>1</v>
      </c>
      <c r="D38" s="17">
        <v>5</v>
      </c>
      <c r="E38" s="3"/>
    </row>
    <row r="39" spans="1:5" ht="20" customHeight="1" x14ac:dyDescent="0.4">
      <c r="A39" s="7">
        <v>44638.914513888885</v>
      </c>
      <c r="B39" s="4" t="str">
        <f>IF(表2[[#This Row],[金额（人民币）]]&gt;0,"收入","支出")</f>
        <v>收入</v>
      </c>
      <c r="C39" s="2" t="s">
        <v>1</v>
      </c>
      <c r="D39" s="17">
        <v>0.01</v>
      </c>
      <c r="E39" s="3"/>
    </row>
    <row r="40" spans="1:5" ht="20" customHeight="1" x14ac:dyDescent="0.4">
      <c r="A40" s="7">
        <v>44638.916504629633</v>
      </c>
      <c r="B40" s="4" t="str">
        <f>IF(表2[[#This Row],[金额（人民币）]]&gt;0,"收入","支出")</f>
        <v>收入</v>
      </c>
      <c r="C40" s="2" t="s">
        <v>1</v>
      </c>
      <c r="D40" s="17">
        <v>1</v>
      </c>
      <c r="E40" s="3"/>
    </row>
    <row r="41" spans="1:5" ht="20" customHeight="1" x14ac:dyDescent="0.4">
      <c r="A41" s="7">
        <v>44638.950914351852</v>
      </c>
      <c r="B41" s="4" t="str">
        <f>IF(表2[[#This Row],[金额（人民币）]]&gt;0,"收入","支出")</f>
        <v>收入</v>
      </c>
      <c r="C41" s="2" t="s">
        <v>1</v>
      </c>
      <c r="D41" s="17">
        <v>1</v>
      </c>
      <c r="E41" s="3"/>
    </row>
    <row r="42" spans="1:5" ht="20" customHeight="1" x14ac:dyDescent="0.4">
      <c r="A42" s="7">
        <v>44638.953981481478</v>
      </c>
      <c r="B42" s="4" t="str">
        <f>IF(表2[[#This Row],[金额（人民币）]]&gt;0,"收入","支出")</f>
        <v>收入</v>
      </c>
      <c r="C42" s="2" t="s">
        <v>1</v>
      </c>
      <c r="D42" s="17">
        <v>5</v>
      </c>
      <c r="E42" s="3"/>
    </row>
    <row r="43" spans="1:5" ht="20" customHeight="1" x14ac:dyDescent="0.4">
      <c r="A43" s="7">
        <v>44639.010393518518</v>
      </c>
      <c r="B43" s="4" t="str">
        <f>IF(表2[[#This Row],[金额（人民币）]]&gt;0,"收入","支出")</f>
        <v>收入</v>
      </c>
      <c r="C43" s="2" t="s">
        <v>1</v>
      </c>
      <c r="D43" s="17">
        <v>2</v>
      </c>
      <c r="E43" s="3"/>
    </row>
    <row r="44" spans="1:5" ht="20" customHeight="1" x14ac:dyDescent="0.4">
      <c r="A44" s="7">
        <v>44639.017210648148</v>
      </c>
      <c r="B44" s="4" t="str">
        <f>IF(表2[[#This Row],[金额（人民币）]]&gt;0,"收入","支出")</f>
        <v>收入</v>
      </c>
      <c r="C44" s="2" t="s">
        <v>1</v>
      </c>
      <c r="D44" s="17">
        <v>1</v>
      </c>
      <c r="E44" s="3"/>
    </row>
    <row r="45" spans="1:5" ht="20" customHeight="1" x14ac:dyDescent="0.4">
      <c r="A45" s="7">
        <v>44639.097349537034</v>
      </c>
      <c r="B45" s="4" t="str">
        <f>IF(表2[[#This Row],[金额（人民币）]]&gt;0,"收入","支出")</f>
        <v>收入</v>
      </c>
      <c r="C45" s="2" t="s">
        <v>1</v>
      </c>
      <c r="D45" s="17">
        <v>1</v>
      </c>
      <c r="E45" s="3"/>
    </row>
    <row r="46" spans="1:5" ht="20" customHeight="1" x14ac:dyDescent="0.4">
      <c r="A46" s="7">
        <v>44639.287118055552</v>
      </c>
      <c r="B46" s="4" t="str">
        <f>IF(表2[[#This Row],[金额（人民币）]]&gt;0,"收入","支出")</f>
        <v>收入</v>
      </c>
      <c r="C46" s="2" t="s">
        <v>1</v>
      </c>
      <c r="D46" s="17">
        <v>5</v>
      </c>
      <c r="E46" s="3"/>
    </row>
    <row r="47" spans="1:5" ht="20" customHeight="1" x14ac:dyDescent="0.4">
      <c r="A47" s="7">
        <v>44639.335497685184</v>
      </c>
      <c r="B47" s="4" t="str">
        <f>IF(表2[[#This Row],[金额（人民币）]]&gt;0,"收入","支出")</f>
        <v>收入</v>
      </c>
      <c r="C47" s="2" t="s">
        <v>1</v>
      </c>
      <c r="D47" s="17">
        <v>5</v>
      </c>
      <c r="E47" s="3"/>
    </row>
    <row r="48" spans="1:5" ht="20" customHeight="1" x14ac:dyDescent="0.4">
      <c r="A48" s="7">
        <v>44639.356400462966</v>
      </c>
      <c r="B48" s="4" t="str">
        <f>IF(表2[[#This Row],[金额（人民币）]]&gt;0,"收入","支出")</f>
        <v>收入</v>
      </c>
      <c r="C48" s="2" t="s">
        <v>1</v>
      </c>
      <c r="D48" s="17">
        <v>1</v>
      </c>
      <c r="E48" s="3"/>
    </row>
    <row r="49" spans="1:5" ht="20" customHeight="1" x14ac:dyDescent="0.4">
      <c r="A49" s="7">
        <v>44639.386817129627</v>
      </c>
      <c r="B49" s="4" t="str">
        <f>IF(表2[[#This Row],[金额（人民币）]]&gt;0,"收入","支出")</f>
        <v>收入</v>
      </c>
      <c r="C49" s="2" t="s">
        <v>1</v>
      </c>
      <c r="D49" s="17">
        <v>5</v>
      </c>
      <c r="E49" s="3"/>
    </row>
    <row r="50" spans="1:5" ht="20" customHeight="1" x14ac:dyDescent="0.4">
      <c r="A50" s="7">
        <v>44639.41746527778</v>
      </c>
      <c r="B50" s="4" t="str">
        <f>IF(表2[[#This Row],[金额（人民币）]]&gt;0,"收入","支出")</f>
        <v>收入</v>
      </c>
      <c r="C50" s="2" t="s">
        <v>1</v>
      </c>
      <c r="D50" s="17">
        <v>10</v>
      </c>
      <c r="E50" s="3"/>
    </row>
    <row r="51" spans="1:5" ht="20" customHeight="1" x14ac:dyDescent="0.4">
      <c r="A51" s="7">
        <v>44639.436203703706</v>
      </c>
      <c r="B51" s="4" t="str">
        <f>IF(表2[[#This Row],[金额（人民币）]]&gt;0,"收入","支出")</f>
        <v>收入</v>
      </c>
      <c r="C51" s="2" t="s">
        <v>1</v>
      </c>
      <c r="D51" s="17">
        <v>100</v>
      </c>
      <c r="E51" s="3"/>
    </row>
    <row r="52" spans="1:5" ht="20" customHeight="1" x14ac:dyDescent="0.4">
      <c r="A52" s="7">
        <v>44639.453703703701</v>
      </c>
      <c r="B52" s="4" t="str">
        <f>IF(表2[[#This Row],[金额（人民币）]]&gt;0,"收入","支出")</f>
        <v>收入</v>
      </c>
      <c r="C52" s="2" t="s">
        <v>1</v>
      </c>
      <c r="D52" s="17">
        <v>1</v>
      </c>
      <c r="E52" s="3"/>
    </row>
    <row r="53" spans="1:5" ht="20" customHeight="1" x14ac:dyDescent="0.4">
      <c r="A53" s="7">
        <v>44639.464178240742</v>
      </c>
      <c r="B53" s="4" t="str">
        <f>IF(表2[[#This Row],[金额（人民币）]]&gt;0,"收入","支出")</f>
        <v>收入</v>
      </c>
      <c r="C53" s="2" t="s">
        <v>1</v>
      </c>
      <c r="D53" s="17">
        <v>1</v>
      </c>
      <c r="E53" s="3"/>
    </row>
    <row r="54" spans="1:5" ht="20" customHeight="1" x14ac:dyDescent="0.4">
      <c r="A54" s="7">
        <v>44639.47347222222</v>
      </c>
      <c r="B54" s="4" t="str">
        <f>IF(表2[[#This Row],[金额（人民币）]]&gt;0,"收入","支出")</f>
        <v>收入</v>
      </c>
      <c r="C54" s="2" t="s">
        <v>0</v>
      </c>
      <c r="D54" s="17">
        <v>0.05</v>
      </c>
      <c r="E54" s="3"/>
    </row>
    <row r="55" spans="1:5" ht="20" customHeight="1" x14ac:dyDescent="0.4">
      <c r="A55" s="7">
        <v>44639.496701388889</v>
      </c>
      <c r="B55" s="4" t="str">
        <f>IF(表2[[#This Row],[金额（人民币）]]&gt;0,"收入","支出")</f>
        <v>收入</v>
      </c>
      <c r="C55" s="2" t="s">
        <v>0</v>
      </c>
      <c r="D55" s="17">
        <v>0.06</v>
      </c>
      <c r="E55" s="3"/>
    </row>
    <row r="56" spans="1:5" ht="20" customHeight="1" x14ac:dyDescent="0.4">
      <c r="A56" s="7">
        <v>44639.506157407406</v>
      </c>
      <c r="B56" s="4" t="str">
        <f>IF(表2[[#This Row],[金额（人民币）]]&gt;0,"收入","支出")</f>
        <v>收入</v>
      </c>
      <c r="C56" s="2" t="s">
        <v>1</v>
      </c>
      <c r="D56" s="17">
        <v>5</v>
      </c>
      <c r="E56" s="3"/>
    </row>
    <row r="57" spans="1:5" ht="20" customHeight="1" x14ac:dyDescent="0.4">
      <c r="A57" s="7">
        <v>44639.515381944446</v>
      </c>
      <c r="B57" s="4" t="str">
        <f>IF(表2[[#This Row],[金额（人民币）]]&gt;0,"收入","支出")</f>
        <v>收入</v>
      </c>
      <c r="C57" s="2" t="s">
        <v>1</v>
      </c>
      <c r="D57" s="17">
        <v>1</v>
      </c>
      <c r="E57" s="3"/>
    </row>
    <row r="58" spans="1:5" ht="20" customHeight="1" x14ac:dyDescent="0.4">
      <c r="A58" s="7">
        <v>44639.531400462962</v>
      </c>
      <c r="B58" s="4" t="str">
        <f>IF(表2[[#This Row],[金额（人民币）]]&gt;0,"收入","支出")</f>
        <v>收入</v>
      </c>
      <c r="C58" s="2" t="s">
        <v>1</v>
      </c>
      <c r="D58" s="17">
        <v>1</v>
      </c>
      <c r="E58" s="3"/>
    </row>
    <row r="59" spans="1:5" ht="20" customHeight="1" x14ac:dyDescent="0.4">
      <c r="A59" s="7">
        <v>44639.542500000003</v>
      </c>
      <c r="B59" s="4" t="str">
        <f>IF(表2[[#This Row],[金额（人民币）]]&gt;0,"收入","支出")</f>
        <v>收入</v>
      </c>
      <c r="C59" s="2" t="s">
        <v>1</v>
      </c>
      <c r="D59" s="17">
        <v>10</v>
      </c>
      <c r="E59" s="3"/>
    </row>
    <row r="60" spans="1:5" ht="20" customHeight="1" x14ac:dyDescent="0.4">
      <c r="A60" s="7">
        <v>44639.551076388889</v>
      </c>
      <c r="B60" s="4" t="str">
        <f>IF(表2[[#This Row],[金额（人民币）]]&gt;0,"收入","支出")</f>
        <v>收入</v>
      </c>
      <c r="C60" s="2" t="s">
        <v>1</v>
      </c>
      <c r="D60" s="17">
        <v>5</v>
      </c>
      <c r="E60" s="3"/>
    </row>
    <row r="61" spans="1:5" ht="20" customHeight="1" x14ac:dyDescent="0.4">
      <c r="A61" s="7">
        <v>44639.601087962961</v>
      </c>
      <c r="B61" s="4" t="str">
        <f>IF(表2[[#This Row],[金额（人民币）]]&gt;0,"收入","支出")</f>
        <v>收入</v>
      </c>
      <c r="C61" s="2" t="s">
        <v>1</v>
      </c>
      <c r="D61" s="17">
        <v>5</v>
      </c>
      <c r="E61" s="3"/>
    </row>
    <row r="62" spans="1:5" ht="20" customHeight="1" x14ac:dyDescent="0.4">
      <c r="A62" s="7">
        <v>44639.643865740742</v>
      </c>
      <c r="B62" s="4" t="str">
        <f>IF(表2[[#This Row],[金额（人民币）]]&gt;0,"收入","支出")</f>
        <v>收入</v>
      </c>
      <c r="C62" s="2" t="s">
        <v>1</v>
      </c>
      <c r="D62" s="17">
        <v>5</v>
      </c>
      <c r="E62" s="3"/>
    </row>
    <row r="63" spans="1:5" ht="20" customHeight="1" x14ac:dyDescent="0.4">
      <c r="A63" s="7">
        <v>44639.662245370368</v>
      </c>
      <c r="B63" s="4" t="str">
        <f>IF(表2[[#This Row],[金额（人民币）]]&gt;0,"收入","支出")</f>
        <v>收入</v>
      </c>
      <c r="C63" s="2" t="s">
        <v>1</v>
      </c>
      <c r="D63" s="17">
        <v>5</v>
      </c>
      <c r="E63" s="3"/>
    </row>
    <row r="64" spans="1:5" ht="20" customHeight="1" x14ac:dyDescent="0.4">
      <c r="A64" s="7">
        <v>44639.662407407406</v>
      </c>
      <c r="B64" s="4" t="str">
        <f>IF(表2[[#This Row],[金额（人民币）]]&gt;0,"收入","支出")</f>
        <v>收入</v>
      </c>
      <c r="C64" s="2" t="s">
        <v>1</v>
      </c>
      <c r="D64" s="17">
        <v>6.66</v>
      </c>
      <c r="E64" s="3"/>
    </row>
    <row r="65" spans="1:5" ht="20" customHeight="1" x14ac:dyDescent="0.4">
      <c r="A65" s="7">
        <v>44639.749386574076</v>
      </c>
      <c r="B65" s="4" t="str">
        <f>IF(表2[[#This Row],[金额（人民币）]]&gt;0,"收入","支出")</f>
        <v>收入</v>
      </c>
      <c r="C65" s="2" t="s">
        <v>1</v>
      </c>
      <c r="D65" s="17">
        <v>1.56</v>
      </c>
      <c r="E65" s="3"/>
    </row>
    <row r="66" spans="1:5" ht="20" customHeight="1" x14ac:dyDescent="0.4">
      <c r="A66" s="7">
        <v>44639.766203703701</v>
      </c>
      <c r="B66" s="4" t="str">
        <f>IF(表2[[#This Row],[金额（人民币）]]&gt;0,"收入","支出")</f>
        <v>收入</v>
      </c>
      <c r="C66" s="2" t="s">
        <v>1</v>
      </c>
      <c r="D66" s="17">
        <v>10</v>
      </c>
      <c r="E66" s="3"/>
    </row>
    <row r="67" spans="1:5" ht="20" customHeight="1" x14ac:dyDescent="0.4">
      <c r="A67" s="7">
        <v>44639.784085648149</v>
      </c>
      <c r="B67" s="4" t="str">
        <f>IF(表2[[#This Row],[金额（人民币）]]&gt;0,"收入","支出")</f>
        <v>收入</v>
      </c>
      <c r="C67" s="2" t="s">
        <v>0</v>
      </c>
      <c r="D67" s="17">
        <v>0.02</v>
      </c>
      <c r="E67" s="3"/>
    </row>
    <row r="68" spans="1:5" ht="20" customHeight="1" x14ac:dyDescent="0.4">
      <c r="A68" s="7">
        <v>44639.798750000002</v>
      </c>
      <c r="B68" s="4" t="str">
        <f>IF(表2[[#This Row],[金额（人民币）]]&gt;0,"收入","支出")</f>
        <v>收入</v>
      </c>
      <c r="C68" s="2" t="s">
        <v>0</v>
      </c>
      <c r="D68" s="17">
        <v>0.03</v>
      </c>
      <c r="E68" s="3"/>
    </row>
    <row r="69" spans="1:5" ht="20" customHeight="1" x14ac:dyDescent="0.4">
      <c r="A69" s="7">
        <v>44639.865046296298</v>
      </c>
      <c r="B69" s="4" t="str">
        <f>IF(表2[[#This Row],[金额（人民币）]]&gt;0,"收入","支出")</f>
        <v>收入</v>
      </c>
      <c r="C69" s="2" t="s">
        <v>1</v>
      </c>
      <c r="D69" s="17">
        <v>6.66</v>
      </c>
      <c r="E69" s="3"/>
    </row>
    <row r="70" spans="1:5" ht="20" customHeight="1" x14ac:dyDescent="0.4">
      <c r="A70" s="7">
        <v>44639.896157407406</v>
      </c>
      <c r="B70" s="4" t="str">
        <f>IF(表2[[#This Row],[金额（人民币）]]&gt;0,"收入","支出")</f>
        <v>收入</v>
      </c>
      <c r="C70" s="2" t="s">
        <v>1</v>
      </c>
      <c r="D70" s="17">
        <v>1</v>
      </c>
      <c r="E70" s="3"/>
    </row>
    <row r="71" spans="1:5" ht="20" customHeight="1" x14ac:dyDescent="0.4">
      <c r="A71" s="7">
        <v>44639.907407407409</v>
      </c>
      <c r="B71" s="4" t="str">
        <f>IF(表2[[#This Row],[金额（人民币）]]&gt;0,"收入","支出")</f>
        <v>收入</v>
      </c>
      <c r="C71" s="2" t="s">
        <v>1</v>
      </c>
      <c r="D71" s="17">
        <v>1</v>
      </c>
      <c r="E71" s="3"/>
    </row>
    <row r="72" spans="1:5" ht="20" customHeight="1" x14ac:dyDescent="0.4">
      <c r="A72" s="7">
        <v>44639.997812499998</v>
      </c>
      <c r="B72" s="4" t="str">
        <f>IF(表2[[#This Row],[金额（人民币）]]&gt;0,"收入","支出")</f>
        <v>收入</v>
      </c>
      <c r="C72" s="2" t="s">
        <v>1</v>
      </c>
      <c r="D72" s="17">
        <v>5</v>
      </c>
      <c r="E72" s="3"/>
    </row>
    <row r="73" spans="1:5" ht="20" customHeight="1" x14ac:dyDescent="0.4">
      <c r="A73" s="7">
        <v>44640.000960648147</v>
      </c>
      <c r="B73" s="4" t="str">
        <f>IF(表2[[#This Row],[金额（人民币）]]&gt;0,"收入","支出")</f>
        <v>收入</v>
      </c>
      <c r="C73" s="2" t="s">
        <v>1</v>
      </c>
      <c r="D73" s="17">
        <v>10</v>
      </c>
      <c r="E73" s="3"/>
    </row>
    <row r="74" spans="1:5" ht="20" customHeight="1" x14ac:dyDescent="0.4">
      <c r="A74" s="7">
        <v>44640.265613425923</v>
      </c>
      <c r="B74" s="4" t="str">
        <f>IF(表2[[#This Row],[金额（人民币）]]&gt;0,"收入","支出")</f>
        <v>收入</v>
      </c>
      <c r="C74" s="2" t="s">
        <v>0</v>
      </c>
      <c r="D74" s="17">
        <v>0.05</v>
      </c>
      <c r="E74" s="3"/>
    </row>
    <row r="75" spans="1:5" ht="20" customHeight="1" x14ac:dyDescent="0.4">
      <c r="A75" s="7">
        <v>44640.286666666667</v>
      </c>
      <c r="B75" s="4" t="str">
        <f>IF(表2[[#This Row],[金额（人民币）]]&gt;0,"收入","支出")</f>
        <v>收入</v>
      </c>
      <c r="C75" s="2" t="s">
        <v>1</v>
      </c>
      <c r="D75" s="17">
        <v>20</v>
      </c>
      <c r="E75" s="3"/>
    </row>
    <row r="76" spans="1:5" ht="20" customHeight="1" x14ac:dyDescent="0.4">
      <c r="A76" s="7">
        <v>44640.339861111112</v>
      </c>
      <c r="B76" s="4" t="str">
        <f>IF(表2[[#This Row],[金额（人民币）]]&gt;0,"收入","支出")</f>
        <v>收入</v>
      </c>
      <c r="C76" s="2" t="s">
        <v>1</v>
      </c>
      <c r="D76" s="17">
        <v>10</v>
      </c>
      <c r="E76" s="3"/>
    </row>
    <row r="77" spans="1:5" ht="20" customHeight="1" x14ac:dyDescent="0.4">
      <c r="A77" s="7">
        <v>44640.348414351851</v>
      </c>
      <c r="B77" s="4" t="str">
        <f>IF(表2[[#This Row],[金额（人民币）]]&gt;0,"收入","支出")</f>
        <v>收入</v>
      </c>
      <c r="C77" s="2" t="s">
        <v>1</v>
      </c>
      <c r="D77" s="17">
        <v>5</v>
      </c>
      <c r="E77" s="3"/>
    </row>
    <row r="78" spans="1:5" ht="20" customHeight="1" x14ac:dyDescent="0.4">
      <c r="A78" s="7">
        <v>44640.392129629632</v>
      </c>
      <c r="B78" s="4" t="str">
        <f>IF(表2[[#This Row],[金额（人民币）]]&gt;0,"收入","支出")</f>
        <v>收入</v>
      </c>
      <c r="C78" s="2" t="s">
        <v>1</v>
      </c>
      <c r="D78" s="17">
        <v>0.82</v>
      </c>
      <c r="E78" s="3"/>
    </row>
    <row r="79" spans="1:5" ht="20" customHeight="1" x14ac:dyDescent="0.4">
      <c r="A79" s="7">
        <v>44640.468391203707</v>
      </c>
      <c r="B79" s="4" t="str">
        <f>IF(表2[[#This Row],[金额（人民币）]]&gt;0,"收入","支出")</f>
        <v>收入</v>
      </c>
      <c r="C79" s="2" t="s">
        <v>0</v>
      </c>
      <c r="D79" s="17">
        <v>0.01</v>
      </c>
      <c r="E79" s="3"/>
    </row>
    <row r="80" spans="1:5" ht="20" customHeight="1" x14ac:dyDescent="0.4">
      <c r="A80" s="7">
        <v>44640.497743055559</v>
      </c>
      <c r="B80" s="4" t="str">
        <f>IF(表2[[#This Row],[金额（人民币）]]&gt;0,"收入","支出")</f>
        <v>收入</v>
      </c>
      <c r="C80" s="2" t="s">
        <v>0</v>
      </c>
      <c r="D80" s="17">
        <v>0.05</v>
      </c>
      <c r="E80" s="3"/>
    </row>
    <row r="81" spans="1:5" ht="20" customHeight="1" x14ac:dyDescent="0.4">
      <c r="A81" s="7">
        <v>44640.553460648145</v>
      </c>
      <c r="B81" s="4" t="str">
        <f>IF(表2[[#This Row],[金额（人民币）]]&gt;0,"收入","支出")</f>
        <v>收入</v>
      </c>
      <c r="C81" s="2" t="s">
        <v>1</v>
      </c>
      <c r="D81" s="17">
        <v>5</v>
      </c>
      <c r="E81" s="3"/>
    </row>
    <row r="82" spans="1:5" ht="20" customHeight="1" x14ac:dyDescent="0.4">
      <c r="A82" s="7">
        <v>44640.656527777777</v>
      </c>
      <c r="B82" s="4" t="str">
        <f>IF(表2[[#This Row],[金额（人民币）]]&gt;0,"收入","支出")</f>
        <v>收入</v>
      </c>
      <c r="C82" s="2" t="s">
        <v>0</v>
      </c>
      <c r="D82" s="17">
        <v>0.04</v>
      </c>
      <c r="E82" s="3"/>
    </row>
    <row r="83" spans="1:5" ht="20" customHeight="1" x14ac:dyDescent="0.4">
      <c r="A83" s="7">
        <v>44640.657881944448</v>
      </c>
      <c r="B83" s="4" t="str">
        <f>IF(表2[[#This Row],[金额（人民币）]]&gt;0,"收入","支出")</f>
        <v>收入</v>
      </c>
      <c r="C83" s="2" t="s">
        <v>1</v>
      </c>
      <c r="D83" s="17">
        <v>5</v>
      </c>
      <c r="E83" s="3"/>
    </row>
    <row r="84" spans="1:5" ht="20" customHeight="1" x14ac:dyDescent="0.4">
      <c r="A84" s="7">
        <v>44640.706296296295</v>
      </c>
      <c r="B84" s="4" t="str">
        <f>IF(表2[[#This Row],[金额（人民币）]]&gt;0,"收入","支出")</f>
        <v>收入</v>
      </c>
      <c r="C84" s="2" t="s">
        <v>1</v>
      </c>
      <c r="D84" s="17">
        <v>5</v>
      </c>
      <c r="E84" s="3"/>
    </row>
    <row r="85" spans="1:5" ht="20" customHeight="1" x14ac:dyDescent="0.4">
      <c r="A85" s="7">
        <v>44640.706678240742</v>
      </c>
      <c r="B85" s="4" t="str">
        <f>IF(表2[[#This Row],[金额（人民币）]]&gt;0,"收入","支出")</f>
        <v>收入</v>
      </c>
      <c r="C85" s="2" t="s">
        <v>1</v>
      </c>
      <c r="D85" s="17">
        <v>1</v>
      </c>
      <c r="E85" s="3"/>
    </row>
    <row r="86" spans="1:5" ht="20" customHeight="1" x14ac:dyDescent="0.4">
      <c r="A86" s="7">
        <v>44640.802164351851</v>
      </c>
      <c r="B86" s="4" t="str">
        <f>IF(表2[[#This Row],[金额（人民币）]]&gt;0,"收入","支出")</f>
        <v>收入</v>
      </c>
      <c r="C86" s="2" t="s">
        <v>0</v>
      </c>
      <c r="D86" s="17">
        <v>0.06</v>
      </c>
      <c r="E86" s="3"/>
    </row>
    <row r="87" spans="1:5" ht="20" customHeight="1" x14ac:dyDescent="0.4">
      <c r="A87" s="7">
        <v>44640.919768518521</v>
      </c>
      <c r="B87" s="4" t="str">
        <f>IF(表2[[#This Row],[金额（人民币）]]&gt;0,"收入","支出")</f>
        <v>收入</v>
      </c>
      <c r="C87" s="2" t="s">
        <v>1</v>
      </c>
      <c r="D87" s="17">
        <v>5</v>
      </c>
      <c r="E87" s="3"/>
    </row>
    <row r="88" spans="1:5" ht="20" customHeight="1" x14ac:dyDescent="0.4">
      <c r="A88" s="7">
        <v>44640.971458333333</v>
      </c>
      <c r="B88" s="4" t="str">
        <f>IF(表2[[#This Row],[金额（人民币）]]&gt;0,"收入","支出")</f>
        <v>收入</v>
      </c>
      <c r="C88" s="2" t="s">
        <v>1</v>
      </c>
      <c r="D88" s="17">
        <v>1</v>
      </c>
      <c r="E88" s="3"/>
    </row>
    <row r="89" spans="1:5" ht="20" customHeight="1" x14ac:dyDescent="0.4">
      <c r="A89" s="7">
        <v>44640.981307870374</v>
      </c>
      <c r="B89" s="4" t="str">
        <f>IF(表2[[#This Row],[金额（人民币）]]&gt;0,"收入","支出")</f>
        <v>收入</v>
      </c>
      <c r="C89" s="2" t="s">
        <v>1</v>
      </c>
      <c r="D89" s="17">
        <v>5</v>
      </c>
      <c r="E89" s="3"/>
    </row>
    <row r="90" spans="1:5" ht="20" customHeight="1" x14ac:dyDescent="0.4">
      <c r="A90" s="7">
        <v>44641.004814814813</v>
      </c>
      <c r="B90" s="4" t="str">
        <f>IF(表2[[#This Row],[金额（人民币）]]&gt;0,"收入","支出")</f>
        <v>收入</v>
      </c>
      <c r="C90" s="2" t="s">
        <v>1</v>
      </c>
      <c r="D90" s="17">
        <v>5</v>
      </c>
      <c r="E90" s="3"/>
    </row>
    <row r="91" spans="1:5" ht="20" customHeight="1" x14ac:dyDescent="0.4">
      <c r="A91" s="7">
        <v>44641.018194444441</v>
      </c>
      <c r="B91" s="4" t="str">
        <f>IF(表2[[#This Row],[金额（人民币）]]&gt;0,"收入","支出")</f>
        <v>收入</v>
      </c>
      <c r="C91" s="2" t="s">
        <v>1</v>
      </c>
      <c r="D91" s="17">
        <v>5</v>
      </c>
      <c r="E91" s="3"/>
    </row>
    <row r="92" spans="1:5" ht="20" customHeight="1" x14ac:dyDescent="0.4">
      <c r="A92" s="7">
        <v>44641.310578703706</v>
      </c>
      <c r="B92" s="4" t="str">
        <f>IF(表2[[#This Row],[金额（人民币）]]&gt;0,"收入","支出")</f>
        <v>收入</v>
      </c>
      <c r="C92" s="2" t="s">
        <v>0</v>
      </c>
      <c r="D92" s="17">
        <v>0.05</v>
      </c>
      <c r="E92" s="3"/>
    </row>
    <row r="93" spans="1:5" ht="20" customHeight="1" x14ac:dyDescent="0.4">
      <c r="A93" s="7">
        <v>44641.364282407405</v>
      </c>
      <c r="B93" s="4" t="str">
        <f>IF(表2[[#This Row],[金额（人民币）]]&gt;0,"收入","支出")</f>
        <v>收入</v>
      </c>
      <c r="C93" s="2" t="s">
        <v>1</v>
      </c>
      <c r="D93" s="17">
        <v>5</v>
      </c>
      <c r="E93" s="3"/>
    </row>
    <row r="94" spans="1:5" ht="20" customHeight="1" x14ac:dyDescent="0.4">
      <c r="A94" s="7">
        <v>44641.505381944444</v>
      </c>
      <c r="B94" s="4" t="str">
        <f>IF(表2[[#This Row],[金额（人民币）]]&gt;0,"收入","支出")</f>
        <v>收入</v>
      </c>
      <c r="C94" s="2" t="s">
        <v>1</v>
      </c>
      <c r="D94" s="17">
        <v>5</v>
      </c>
      <c r="E94" s="3"/>
    </row>
    <row r="95" spans="1:5" ht="20" customHeight="1" x14ac:dyDescent="0.4">
      <c r="A95" s="7">
        <v>44641.563981481479</v>
      </c>
      <c r="B95" s="4" t="str">
        <f>IF(表2[[#This Row],[金额（人民币）]]&gt;0,"收入","支出")</f>
        <v>收入</v>
      </c>
      <c r="C95" s="2" t="s">
        <v>0</v>
      </c>
      <c r="D95" s="17">
        <v>0.05</v>
      </c>
      <c r="E95" s="3"/>
    </row>
    <row r="96" spans="1:5" ht="20" customHeight="1" x14ac:dyDescent="0.4">
      <c r="A96" s="7">
        <v>44641.585358796299</v>
      </c>
      <c r="B96" s="4" t="str">
        <f>IF(表2[[#This Row],[金额（人民币）]]&gt;0,"收入","支出")</f>
        <v>收入</v>
      </c>
      <c r="C96" s="2" t="s">
        <v>1</v>
      </c>
      <c r="D96" s="17">
        <v>10</v>
      </c>
      <c r="E96" s="3"/>
    </row>
    <row r="97" spans="1:5" ht="20" customHeight="1" x14ac:dyDescent="0.4">
      <c r="A97" s="7">
        <v>44641.590949074074</v>
      </c>
      <c r="B97" s="4" t="str">
        <f>IF(表2[[#This Row],[金额（人民币）]]&gt;0,"收入","支出")</f>
        <v>收入</v>
      </c>
      <c r="C97" s="2" t="s">
        <v>1</v>
      </c>
      <c r="D97" s="17">
        <v>10</v>
      </c>
      <c r="E97" s="3"/>
    </row>
    <row r="98" spans="1:5" ht="20" customHeight="1" x14ac:dyDescent="0.4">
      <c r="A98" s="7">
        <v>44641.623912037037</v>
      </c>
      <c r="B98" s="4" t="str">
        <f>IF(表2[[#This Row],[金额（人民币）]]&gt;0,"收入","支出")</f>
        <v>收入</v>
      </c>
      <c r="C98" s="2" t="s">
        <v>1</v>
      </c>
      <c r="D98" s="17">
        <v>5</v>
      </c>
      <c r="E98" s="3"/>
    </row>
    <row r="99" spans="1:5" ht="20" customHeight="1" x14ac:dyDescent="0.4">
      <c r="A99" s="7">
        <v>44641.698854166665</v>
      </c>
      <c r="B99" s="4" t="str">
        <f>IF(表2[[#This Row],[金额（人民币）]]&gt;0,"收入","支出")</f>
        <v>收入</v>
      </c>
      <c r="C99" s="2" t="s">
        <v>1</v>
      </c>
      <c r="D99" s="17">
        <v>5</v>
      </c>
      <c r="E99" s="3"/>
    </row>
    <row r="100" spans="1:5" ht="20" customHeight="1" x14ac:dyDescent="0.4">
      <c r="A100" s="7">
        <v>44641.755289351851</v>
      </c>
      <c r="B100" s="4" t="str">
        <f>IF(表2[[#This Row],[金额（人民币）]]&gt;0,"收入","支出")</f>
        <v>收入</v>
      </c>
      <c r="C100" s="2" t="s">
        <v>0</v>
      </c>
      <c r="D100" s="17">
        <v>0.05</v>
      </c>
      <c r="E100" s="3"/>
    </row>
    <row r="101" spans="1:5" ht="20" customHeight="1" x14ac:dyDescent="0.4">
      <c r="A101" s="7">
        <v>44641.763113425928</v>
      </c>
      <c r="B101" s="4" t="str">
        <f>IF(表2[[#This Row],[金额（人民币）]]&gt;0,"收入","支出")</f>
        <v>收入</v>
      </c>
      <c r="C101" s="2" t="s">
        <v>0</v>
      </c>
      <c r="D101" s="17">
        <v>0.02</v>
      </c>
      <c r="E101" s="3"/>
    </row>
    <row r="102" spans="1:5" ht="20" customHeight="1" x14ac:dyDescent="0.4">
      <c r="A102" s="7">
        <v>44641.872847222221</v>
      </c>
      <c r="B102" s="4" t="str">
        <f>IF(表2[[#This Row],[金额（人民币）]]&gt;0,"收入","支出")</f>
        <v>收入</v>
      </c>
      <c r="C102" s="2" t="s">
        <v>1</v>
      </c>
      <c r="D102" s="17">
        <v>10</v>
      </c>
      <c r="E102" s="3"/>
    </row>
    <row r="103" spans="1:5" ht="20" customHeight="1" x14ac:dyDescent="0.4">
      <c r="A103" s="7">
        <v>44641.897812499999</v>
      </c>
      <c r="B103" s="4" t="str">
        <f>IF(表2[[#This Row],[金额（人民币）]]&gt;0,"收入","支出")</f>
        <v>收入</v>
      </c>
      <c r="C103" s="2" t="s">
        <v>1</v>
      </c>
      <c r="D103" s="17">
        <v>1</v>
      </c>
      <c r="E103" s="3"/>
    </row>
    <row r="104" spans="1:5" ht="20" customHeight="1" x14ac:dyDescent="0.4">
      <c r="A104" s="7">
        <v>44641.942199074074</v>
      </c>
      <c r="B104" s="4" t="str">
        <f>IF(表2[[#This Row],[金额（人民币）]]&gt;0,"收入","支出")</f>
        <v>收入</v>
      </c>
      <c r="C104" s="2" t="s">
        <v>0</v>
      </c>
      <c r="D104" s="17">
        <v>0.02</v>
      </c>
      <c r="E104" s="3"/>
    </row>
    <row r="105" spans="1:5" ht="20" customHeight="1" x14ac:dyDescent="0.4">
      <c r="A105" s="7">
        <v>44642.00273148148</v>
      </c>
      <c r="B105" s="4" t="str">
        <f>IF(表2[[#This Row],[金额（人民币）]]&gt;0,"收入","支出")</f>
        <v>收入</v>
      </c>
      <c r="C105" s="2" t="s">
        <v>0</v>
      </c>
      <c r="D105" s="17">
        <v>0.03</v>
      </c>
      <c r="E105" s="3"/>
    </row>
    <row r="106" spans="1:5" ht="20" customHeight="1" x14ac:dyDescent="0.4">
      <c r="A106" s="7">
        <v>44642.00644675926</v>
      </c>
      <c r="B106" s="4" t="str">
        <f>IF(表2[[#This Row],[金额（人民币）]]&gt;0,"收入","支出")</f>
        <v>收入</v>
      </c>
      <c r="C106" s="2" t="s">
        <v>1</v>
      </c>
      <c r="D106" s="17">
        <v>1</v>
      </c>
      <c r="E106" s="3"/>
    </row>
    <row r="107" spans="1:5" ht="20" customHeight="1" x14ac:dyDescent="0.4">
      <c r="A107" s="7">
        <v>44642.046342592592</v>
      </c>
      <c r="B107" s="4" t="str">
        <f>IF(表2[[#This Row],[金额（人民币）]]&gt;0,"收入","支出")</f>
        <v>收入</v>
      </c>
      <c r="C107" s="2" t="s">
        <v>1</v>
      </c>
      <c r="D107" s="17">
        <v>20</v>
      </c>
      <c r="E107" s="3"/>
    </row>
    <row r="108" spans="1:5" ht="20" customHeight="1" x14ac:dyDescent="0.4">
      <c r="A108" s="7">
        <v>44642.157106481478</v>
      </c>
      <c r="B108" s="4" t="str">
        <f>IF(表2[[#This Row],[金额（人民币）]]&gt;0,"收入","支出")</f>
        <v>收入</v>
      </c>
      <c r="C108" s="2" t="s">
        <v>1</v>
      </c>
      <c r="D108" s="17">
        <v>2.31</v>
      </c>
      <c r="E108" s="3"/>
    </row>
    <row r="109" spans="1:5" ht="20" customHeight="1" x14ac:dyDescent="0.4">
      <c r="A109" s="7">
        <v>44642.160092592596</v>
      </c>
      <c r="B109" s="4" t="str">
        <f>IF(表2[[#This Row],[金额（人民币）]]&gt;0,"收入","支出")</f>
        <v>收入</v>
      </c>
      <c r="C109" s="2" t="s">
        <v>1</v>
      </c>
      <c r="D109" s="17">
        <v>5</v>
      </c>
      <c r="E109" s="3"/>
    </row>
    <row r="110" spans="1:5" ht="20" customHeight="1" x14ac:dyDescent="0.4">
      <c r="A110" s="7">
        <v>44642.302094907405</v>
      </c>
      <c r="B110" s="4" t="str">
        <f>IF(表2[[#This Row],[金额（人民币）]]&gt;0,"收入","支出")</f>
        <v>收入</v>
      </c>
      <c r="C110" s="2" t="s">
        <v>1</v>
      </c>
      <c r="D110" s="17">
        <v>5</v>
      </c>
      <c r="E110" s="3"/>
    </row>
    <row r="111" spans="1:5" ht="20" customHeight="1" x14ac:dyDescent="0.4">
      <c r="A111" s="7">
        <v>44642.458043981482</v>
      </c>
      <c r="B111" s="4" t="str">
        <f>IF(表2[[#This Row],[金额（人民币）]]&gt;0,"收入","支出")</f>
        <v>收入</v>
      </c>
      <c r="C111" s="2" t="s">
        <v>1</v>
      </c>
      <c r="D111" s="17">
        <v>0.8</v>
      </c>
      <c r="E111" s="3"/>
    </row>
    <row r="112" spans="1:5" ht="20" customHeight="1" x14ac:dyDescent="0.4">
      <c r="A112" s="7">
        <v>44642.511180555557</v>
      </c>
      <c r="B112" s="4" t="str">
        <f>IF(表2[[#This Row],[金额（人民币）]]&gt;0,"收入","支出")</f>
        <v>收入</v>
      </c>
      <c r="C112" s="2" t="s">
        <v>0</v>
      </c>
      <c r="D112" s="17">
        <v>0.04</v>
      </c>
      <c r="E112" s="3"/>
    </row>
    <row r="113" spans="1:5" ht="20" customHeight="1" x14ac:dyDescent="0.4">
      <c r="A113" s="7">
        <v>44642.518020833333</v>
      </c>
      <c r="B113" s="4" t="str">
        <f>IF(表2[[#This Row],[金额（人民币）]]&gt;0,"收入","支出")</f>
        <v>收入</v>
      </c>
      <c r="C113" s="2" t="s">
        <v>1</v>
      </c>
      <c r="D113" s="17">
        <v>5</v>
      </c>
      <c r="E113" s="3"/>
    </row>
    <row r="114" spans="1:5" ht="20" customHeight="1" x14ac:dyDescent="0.4">
      <c r="A114" s="7">
        <v>44642.534178240741</v>
      </c>
      <c r="B114" s="4" t="str">
        <f>IF(表2[[#This Row],[金额（人民币）]]&gt;0,"收入","支出")</f>
        <v>收入</v>
      </c>
      <c r="C114" s="2" t="s">
        <v>1</v>
      </c>
      <c r="D114" s="17">
        <v>1</v>
      </c>
      <c r="E114" s="3"/>
    </row>
    <row r="115" spans="1:5" ht="20" customHeight="1" x14ac:dyDescent="0.4">
      <c r="A115" s="7">
        <v>44642.555</v>
      </c>
      <c r="B115" s="4" t="str">
        <f>IF(表2[[#This Row],[金额（人民币）]]&gt;0,"收入","支出")</f>
        <v>收入</v>
      </c>
      <c r="C115" s="2" t="s">
        <v>1</v>
      </c>
      <c r="D115" s="17">
        <v>5</v>
      </c>
      <c r="E115" s="3"/>
    </row>
    <row r="116" spans="1:5" ht="20" customHeight="1" x14ac:dyDescent="0.4">
      <c r="A116" s="7">
        <v>44642.688842592594</v>
      </c>
      <c r="B116" s="4" t="str">
        <f>IF(表2[[#This Row],[金额（人民币）]]&gt;0,"收入","支出")</f>
        <v>收入</v>
      </c>
      <c r="C116" s="2" t="s">
        <v>1</v>
      </c>
      <c r="D116" s="17">
        <v>5</v>
      </c>
      <c r="E116" s="3"/>
    </row>
    <row r="117" spans="1:5" ht="20" customHeight="1" x14ac:dyDescent="0.4">
      <c r="A117" s="7">
        <v>44642.796759259261</v>
      </c>
      <c r="B117" s="4" t="str">
        <f>IF(表2[[#This Row],[金额（人民币）]]&gt;0,"收入","支出")</f>
        <v>收入</v>
      </c>
      <c r="C117" s="2" t="s">
        <v>0</v>
      </c>
      <c r="D117" s="17">
        <v>0.02</v>
      </c>
      <c r="E117" s="3"/>
    </row>
    <row r="118" spans="1:5" ht="20" customHeight="1" x14ac:dyDescent="0.4">
      <c r="A118" s="7">
        <v>44642.798310185186</v>
      </c>
      <c r="B118" s="4" t="str">
        <f>IF(表2[[#This Row],[金额（人民币）]]&gt;0,"收入","支出")</f>
        <v>收入</v>
      </c>
      <c r="C118" s="2" t="s">
        <v>1</v>
      </c>
      <c r="D118" s="17">
        <v>10</v>
      </c>
      <c r="E118" s="3"/>
    </row>
    <row r="119" spans="1:5" ht="20" customHeight="1" x14ac:dyDescent="0.4">
      <c r="A119" s="7">
        <v>44642.807037037041</v>
      </c>
      <c r="B119" s="4" t="str">
        <f>IF(表2[[#This Row],[金额（人民币）]]&gt;0,"收入","支出")</f>
        <v>收入</v>
      </c>
      <c r="C119" s="2" t="s">
        <v>1</v>
      </c>
      <c r="D119" s="17">
        <v>1</v>
      </c>
      <c r="E119" s="3"/>
    </row>
    <row r="120" spans="1:5" ht="20" customHeight="1" x14ac:dyDescent="0.4">
      <c r="A120" s="7">
        <v>44642.835949074077</v>
      </c>
      <c r="B120" s="4" t="str">
        <f>IF(表2[[#This Row],[金额（人民币）]]&gt;0,"收入","支出")</f>
        <v>收入</v>
      </c>
      <c r="C120" s="2" t="s">
        <v>1</v>
      </c>
      <c r="D120" s="17">
        <v>5</v>
      </c>
      <c r="E120" s="3"/>
    </row>
    <row r="121" spans="1:5" ht="20" customHeight="1" x14ac:dyDescent="0.4">
      <c r="A121" s="7">
        <v>44642.848182870373</v>
      </c>
      <c r="B121" s="4" t="str">
        <f>IF(表2[[#This Row],[金额（人民币）]]&gt;0,"收入","支出")</f>
        <v>收入</v>
      </c>
      <c r="C121" s="2" t="s">
        <v>1</v>
      </c>
      <c r="D121" s="17">
        <v>5</v>
      </c>
      <c r="E121" s="3"/>
    </row>
    <row r="122" spans="1:5" ht="20" customHeight="1" x14ac:dyDescent="0.4">
      <c r="A122" s="7">
        <v>44642.871423611112</v>
      </c>
      <c r="B122" s="4" t="str">
        <f>IF(表2[[#This Row],[金额（人民币）]]&gt;0,"收入","支出")</f>
        <v>收入</v>
      </c>
      <c r="C122" s="2" t="s">
        <v>1</v>
      </c>
      <c r="D122" s="17">
        <v>1</v>
      </c>
      <c r="E122" s="3"/>
    </row>
    <row r="123" spans="1:5" ht="20" customHeight="1" x14ac:dyDescent="0.4">
      <c r="A123" s="7">
        <v>44642.929039351853</v>
      </c>
      <c r="B123" s="4" t="str">
        <f>IF(表2[[#This Row],[金额（人民币）]]&gt;0,"收入","支出")</f>
        <v>收入</v>
      </c>
      <c r="C123" s="2" t="s">
        <v>1</v>
      </c>
      <c r="D123" s="17">
        <v>1</v>
      </c>
      <c r="E123" s="3"/>
    </row>
    <row r="124" spans="1:5" ht="20" customHeight="1" x14ac:dyDescent="0.4">
      <c r="A124" s="7">
        <v>44643.385682870372</v>
      </c>
      <c r="B124" s="4" t="str">
        <f>IF(表2[[#This Row],[金额（人民币）]]&gt;0,"收入","支出")</f>
        <v>收入</v>
      </c>
      <c r="C124" s="2" t="s">
        <v>0</v>
      </c>
      <c r="D124" s="17">
        <v>0.03</v>
      </c>
      <c r="E124" s="3"/>
    </row>
    <row r="125" spans="1:5" ht="20" customHeight="1" x14ac:dyDescent="0.4">
      <c r="A125" s="7">
        <v>44643.401886574073</v>
      </c>
      <c r="B125" s="4" t="str">
        <f>IF(表2[[#This Row],[金额（人民币）]]&gt;0,"收入","支出")</f>
        <v>收入</v>
      </c>
      <c r="C125" s="2" t="s">
        <v>0</v>
      </c>
      <c r="D125" s="17">
        <v>0.03</v>
      </c>
      <c r="E125" s="3"/>
    </row>
    <row r="126" spans="1:5" ht="20" customHeight="1" x14ac:dyDescent="0.4">
      <c r="A126" s="7">
        <v>44643.526805555557</v>
      </c>
      <c r="B126" s="4" t="str">
        <f>IF(表2[[#This Row],[金额（人民币）]]&gt;0,"收入","支出")</f>
        <v>收入</v>
      </c>
      <c r="C126" s="2" t="s">
        <v>1</v>
      </c>
      <c r="D126" s="17">
        <v>20</v>
      </c>
      <c r="E126" s="3"/>
    </row>
    <row r="127" spans="1:5" ht="20" customHeight="1" x14ac:dyDescent="0.4">
      <c r="A127" s="7">
        <v>44643.541041666664</v>
      </c>
      <c r="B127" s="4" t="str">
        <f>IF(表2[[#This Row],[金额（人民币）]]&gt;0,"收入","支出")</f>
        <v>收入</v>
      </c>
      <c r="C127" s="2" t="s">
        <v>1</v>
      </c>
      <c r="D127" s="17">
        <v>5</v>
      </c>
      <c r="E127" s="3"/>
    </row>
    <row r="128" spans="1:5" ht="20" customHeight="1" x14ac:dyDescent="0.4">
      <c r="A128" s="7">
        <v>44643.65824074074</v>
      </c>
      <c r="B128" s="4" t="str">
        <f>IF(表2[[#This Row],[金额（人民币）]]&gt;0,"收入","支出")</f>
        <v>收入</v>
      </c>
      <c r="C128" s="2" t="s">
        <v>1</v>
      </c>
      <c r="D128" s="17">
        <v>0.5</v>
      </c>
      <c r="E128" s="3"/>
    </row>
    <row r="129" spans="1:5" ht="20" customHeight="1" x14ac:dyDescent="0.4">
      <c r="A129" s="7">
        <v>44643.816041666665</v>
      </c>
      <c r="B129" s="4" t="str">
        <f>IF(表2[[#This Row],[金额（人民币）]]&gt;0,"收入","支出")</f>
        <v>收入</v>
      </c>
      <c r="C129" s="2" t="s">
        <v>1</v>
      </c>
      <c r="D129" s="17">
        <v>10</v>
      </c>
      <c r="E129" s="3"/>
    </row>
    <row r="130" spans="1:5" ht="20" customHeight="1" x14ac:dyDescent="0.4">
      <c r="A130" s="7">
        <v>44643.857060185182</v>
      </c>
      <c r="B130" s="4" t="str">
        <f>IF(表2[[#This Row],[金额（人民币）]]&gt;0,"收入","支出")</f>
        <v>收入</v>
      </c>
      <c r="C130" s="2" t="s">
        <v>0</v>
      </c>
      <c r="D130" s="17">
        <v>0.03</v>
      </c>
      <c r="E130" s="3"/>
    </row>
    <row r="131" spans="1:5" ht="20" customHeight="1" x14ac:dyDescent="0.4">
      <c r="A131" s="7">
        <v>44643.882662037038</v>
      </c>
      <c r="B131" s="4" t="str">
        <f>IF(表2[[#This Row],[金额（人民币）]]&gt;0,"收入","支出")</f>
        <v>收入</v>
      </c>
      <c r="C131" s="2" t="s">
        <v>1</v>
      </c>
      <c r="D131" s="17">
        <v>1</v>
      </c>
      <c r="E131" s="3"/>
    </row>
    <row r="132" spans="1:5" ht="20" customHeight="1" x14ac:dyDescent="0.4">
      <c r="A132" s="7">
        <v>44644.38008101852</v>
      </c>
      <c r="B132" s="4" t="str">
        <f>IF(表2[[#This Row],[金额（人民币）]]&gt;0,"收入","支出")</f>
        <v>收入</v>
      </c>
      <c r="C132" s="2" t="s">
        <v>1</v>
      </c>
      <c r="D132" s="17">
        <v>5</v>
      </c>
      <c r="E132" s="3"/>
    </row>
    <row r="133" spans="1:5" ht="20" customHeight="1" x14ac:dyDescent="0.4">
      <c r="A133" s="7">
        <v>44644.504363425927</v>
      </c>
      <c r="B133" s="4" t="str">
        <f>IF(表2[[#This Row],[金额（人民币）]]&gt;0,"收入","支出")</f>
        <v>收入</v>
      </c>
      <c r="C133" s="2" t="s">
        <v>0</v>
      </c>
      <c r="D133" s="17">
        <v>0.05</v>
      </c>
      <c r="E133" s="3"/>
    </row>
    <row r="134" spans="1:5" ht="20" customHeight="1" x14ac:dyDescent="0.4">
      <c r="A134" s="7">
        <v>44644.561041666668</v>
      </c>
      <c r="B134" s="4" t="str">
        <f>IF(表2[[#This Row],[金额（人民币）]]&gt;0,"收入","支出")</f>
        <v>收入</v>
      </c>
      <c r="C134" s="2" t="s">
        <v>0</v>
      </c>
      <c r="D134" s="17">
        <v>0.04</v>
      </c>
      <c r="E134" s="3"/>
    </row>
    <row r="135" spans="1:5" ht="20" customHeight="1" x14ac:dyDescent="0.4">
      <c r="A135" s="7">
        <v>44644.917071759257</v>
      </c>
      <c r="B135" s="4" t="str">
        <f>IF(表2[[#This Row],[金额（人民币）]]&gt;0,"收入","支出")</f>
        <v>收入</v>
      </c>
      <c r="C135" s="2" t="s">
        <v>1</v>
      </c>
      <c r="D135" s="17">
        <v>5</v>
      </c>
      <c r="E135" s="3"/>
    </row>
    <row r="136" spans="1:5" ht="20" customHeight="1" x14ac:dyDescent="0.4">
      <c r="A136" s="7">
        <v>44645.784270833334</v>
      </c>
      <c r="B136" s="4" t="str">
        <f>IF(表2[[#This Row],[金额（人民币）]]&gt;0,"收入","支出")</f>
        <v>收入</v>
      </c>
      <c r="C136" s="2" t="s">
        <v>0</v>
      </c>
      <c r="D136" s="17">
        <v>0.04</v>
      </c>
      <c r="E136" s="3"/>
    </row>
    <row r="137" spans="1:5" ht="20" customHeight="1" x14ac:dyDescent="0.4">
      <c r="A137" s="7">
        <v>44647.463460648149</v>
      </c>
      <c r="B137" s="4" t="str">
        <f>IF(表2[[#This Row],[金额（人民币）]]&gt;0,"收入","支出")</f>
        <v>收入</v>
      </c>
      <c r="C137" s="2" t="s">
        <v>0</v>
      </c>
      <c r="D137" s="17">
        <v>0.03</v>
      </c>
      <c r="E137" s="3"/>
    </row>
    <row r="138" spans="1:5" ht="20" customHeight="1" x14ac:dyDescent="0.4">
      <c r="A138" s="7">
        <v>44648.875671296293</v>
      </c>
      <c r="B138" s="4" t="str">
        <f>IF(表2[[#This Row],[金额（人民币）]]&gt;0,"收入","支出")</f>
        <v>收入</v>
      </c>
      <c r="C138" s="2" t="s">
        <v>1</v>
      </c>
      <c r="D138" s="17">
        <v>2</v>
      </c>
      <c r="E138" s="3"/>
    </row>
    <row r="139" spans="1:5" ht="20" customHeight="1" x14ac:dyDescent="0.4">
      <c r="A139" s="7">
        <v>44651.614664351851</v>
      </c>
      <c r="B139" s="4" t="str">
        <f>IF(表2[[#This Row],[金额（人民币）]]&gt;0,"收入","支出")</f>
        <v>收入</v>
      </c>
      <c r="C139" s="2" t="s">
        <v>1</v>
      </c>
      <c r="D139" s="17">
        <v>5</v>
      </c>
      <c r="E139" s="3"/>
    </row>
    <row r="140" spans="1:5" ht="20" customHeight="1" x14ac:dyDescent="0.4">
      <c r="A140" s="7">
        <v>44651.698437500003</v>
      </c>
      <c r="B140" s="4" t="str">
        <f>IF(表2[[#This Row],[金额（人民币）]]&gt;0,"收入","支出")</f>
        <v>收入</v>
      </c>
      <c r="C140" s="2" t="s">
        <v>1</v>
      </c>
      <c r="D140" s="17">
        <v>5</v>
      </c>
      <c r="E140" s="3"/>
    </row>
    <row r="141" spans="1:5" ht="20" customHeight="1" x14ac:dyDescent="0.4">
      <c r="A141" s="7">
        <v>44651.726712962962</v>
      </c>
      <c r="B141" s="4" t="str">
        <f>IF(表2[[#This Row],[金额（人民币）]]&gt;0,"收入","支出")</f>
        <v>收入</v>
      </c>
      <c r="C141" s="2" t="s">
        <v>0</v>
      </c>
      <c r="D141" s="17">
        <v>0.06</v>
      </c>
      <c r="E141" s="3"/>
    </row>
    <row r="142" spans="1:5" ht="20" customHeight="1" x14ac:dyDescent="0.4">
      <c r="A142" s="7">
        <v>44652.582476851851</v>
      </c>
      <c r="B142" s="4" t="str">
        <f>IF(表2[[#This Row],[金额（人民币）]]&gt;0,"收入","支出")</f>
        <v>收入</v>
      </c>
      <c r="C142" s="2" t="s">
        <v>0</v>
      </c>
      <c r="D142" s="17">
        <v>0.03</v>
      </c>
      <c r="E142" s="3"/>
    </row>
    <row r="143" spans="1:5" ht="20" customHeight="1" x14ac:dyDescent="0.4">
      <c r="A143" s="7">
        <v>44653.172615740739</v>
      </c>
      <c r="B143" s="4" t="str">
        <f>IF(表2[[#This Row],[金额（人民币）]]&gt;0,"收入","支出")</f>
        <v>收入</v>
      </c>
      <c r="C143" s="2" t="s">
        <v>1</v>
      </c>
      <c r="D143" s="17">
        <v>1</v>
      </c>
      <c r="E143" s="3"/>
    </row>
    <row r="144" spans="1:5" ht="20" customHeight="1" x14ac:dyDescent="0.4">
      <c r="A144" s="7">
        <v>44653.476712962962</v>
      </c>
      <c r="B144" s="4" t="str">
        <f>IF(表2[[#This Row],[金额（人民币）]]&gt;0,"收入","支出")</f>
        <v>收入</v>
      </c>
      <c r="C144" s="2" t="s">
        <v>0</v>
      </c>
      <c r="D144" s="17">
        <v>0.02</v>
      </c>
      <c r="E144" s="3"/>
    </row>
    <row r="145" spans="1:5" ht="20" customHeight="1" x14ac:dyDescent="0.4">
      <c r="A145" s="7">
        <v>44655.067766203705</v>
      </c>
      <c r="B145" s="4" t="str">
        <f>IF(表2[[#This Row],[金额（人民币）]]&gt;0,"收入","支出")</f>
        <v>收入</v>
      </c>
      <c r="C145" s="2" t="s">
        <v>1</v>
      </c>
      <c r="D145" s="17">
        <v>1</v>
      </c>
      <c r="E145" s="3"/>
    </row>
    <row r="146" spans="1:5" ht="20" customHeight="1" x14ac:dyDescent="0.4">
      <c r="A146" s="7">
        <v>44655.568888888891</v>
      </c>
      <c r="B146" s="4" t="str">
        <f>IF(表2[[#This Row],[金额（人民币）]]&gt;0,"收入","支出")</f>
        <v>收入</v>
      </c>
      <c r="C146" s="2" t="s">
        <v>1</v>
      </c>
      <c r="D146" s="17">
        <v>5</v>
      </c>
      <c r="E146" s="3"/>
    </row>
    <row r="147" spans="1:5" ht="20" customHeight="1" x14ac:dyDescent="0.4">
      <c r="A147" s="7">
        <v>44655.586458333331</v>
      </c>
      <c r="B147" s="4" t="str">
        <f>IF(表2[[#This Row],[金额（人民币）]]&gt;0,"收入","支出")</f>
        <v>收入</v>
      </c>
      <c r="C147" s="2" t="s">
        <v>0</v>
      </c>
      <c r="D147" s="17">
        <v>0.05</v>
      </c>
      <c r="E147" s="3"/>
    </row>
    <row r="148" spans="1:5" ht="20" customHeight="1" x14ac:dyDescent="0.4">
      <c r="A148" s="7">
        <v>44656.743020833332</v>
      </c>
      <c r="B148" s="4" t="str">
        <f>IF(表2[[#This Row],[金额（人民币）]]&gt;0,"收入","支出")</f>
        <v>收入</v>
      </c>
      <c r="C148" s="2" t="s">
        <v>0</v>
      </c>
      <c r="D148" s="17">
        <v>0.04</v>
      </c>
      <c r="E148" s="3"/>
    </row>
    <row r="149" spans="1:5" ht="20" customHeight="1" x14ac:dyDescent="0.4">
      <c r="A149" s="7">
        <v>44657.6640162037</v>
      </c>
      <c r="B149" s="4" t="str">
        <f>IF(表2[[#This Row],[金额（人民币）]]&gt;0,"收入","支出")</f>
        <v>收入</v>
      </c>
      <c r="C149" s="2" t="s">
        <v>1</v>
      </c>
      <c r="D149" s="17">
        <v>5</v>
      </c>
      <c r="E149" s="3"/>
    </row>
    <row r="150" spans="1:5" ht="20" customHeight="1" x14ac:dyDescent="0.4">
      <c r="A150" s="7">
        <v>44657.767187500001</v>
      </c>
      <c r="B150" s="4" t="str">
        <f>IF(表2[[#This Row],[金额（人民币）]]&gt;0,"收入","支出")</f>
        <v>收入</v>
      </c>
      <c r="C150" s="2" t="s">
        <v>1</v>
      </c>
      <c r="D150" s="17">
        <v>10</v>
      </c>
      <c r="E150" s="3"/>
    </row>
    <row r="151" spans="1:5" ht="20" customHeight="1" x14ac:dyDescent="0.4">
      <c r="A151" s="7">
        <v>44657.85665509259</v>
      </c>
      <c r="B151" s="4" t="str">
        <f>IF(表2[[#This Row],[金额（人民币）]]&gt;0,"收入","支出")</f>
        <v>收入</v>
      </c>
      <c r="C151" s="2" t="s">
        <v>0</v>
      </c>
      <c r="D151" s="17">
        <v>0.03</v>
      </c>
      <c r="E151" s="3"/>
    </row>
    <row r="152" spans="1:5" ht="20" customHeight="1" x14ac:dyDescent="0.4">
      <c r="A152" s="7">
        <v>44659.470613425925</v>
      </c>
      <c r="B152" s="4" t="str">
        <f>IF(表2[[#This Row],[金额（人民币）]]&gt;0,"收入","支出")</f>
        <v>收入</v>
      </c>
      <c r="C152" s="2" t="s">
        <v>0</v>
      </c>
      <c r="D152" s="17">
        <v>0.03</v>
      </c>
      <c r="E152" s="3"/>
    </row>
    <row r="153" spans="1:5" ht="20" customHeight="1" x14ac:dyDescent="0.4">
      <c r="A153" s="7">
        <v>44659.85560185185</v>
      </c>
      <c r="B153" s="4" t="str">
        <f>IF(表2[[#This Row],[金额（人民币）]]&gt;0,"收入","支出")</f>
        <v>收入</v>
      </c>
      <c r="C153" s="2" t="s">
        <v>1</v>
      </c>
      <c r="D153" s="17">
        <v>5</v>
      </c>
      <c r="E153" s="3"/>
    </row>
    <row r="154" spans="1:5" ht="20" customHeight="1" x14ac:dyDescent="0.4">
      <c r="A154" s="7">
        <v>44660.792511574073</v>
      </c>
      <c r="B154" s="4" t="str">
        <f>IF(表2[[#This Row],[金额（人民币）]]&gt;0,"收入","支出")</f>
        <v>收入</v>
      </c>
      <c r="C154" s="2" t="s">
        <v>0</v>
      </c>
      <c r="D154" s="17">
        <v>0.03</v>
      </c>
      <c r="E154" s="3"/>
    </row>
    <row r="155" spans="1:5" ht="20" customHeight="1" x14ac:dyDescent="0.4">
      <c r="A155" s="7">
        <v>44661.376539351855</v>
      </c>
      <c r="B155" s="4" t="str">
        <f>IF(表2[[#This Row],[金额（人民币）]]&gt;0,"收入","支出")</f>
        <v>收入</v>
      </c>
      <c r="C155" s="2" t="s">
        <v>1</v>
      </c>
      <c r="D155" s="17">
        <v>1</v>
      </c>
      <c r="E155" s="3"/>
    </row>
    <row r="156" spans="1:5" ht="20" customHeight="1" x14ac:dyDescent="0.4">
      <c r="A156" s="7">
        <v>44662.645138888889</v>
      </c>
      <c r="B156" s="4" t="str">
        <f>IF(表2[[#This Row],[金额（人民币）]]&gt;0,"收入","支出")</f>
        <v>收入</v>
      </c>
      <c r="C156" s="2" t="s">
        <v>1</v>
      </c>
      <c r="D156" s="17">
        <v>1</v>
      </c>
      <c r="E156" s="3"/>
    </row>
    <row r="157" spans="1:5" ht="20" customHeight="1" x14ac:dyDescent="0.4">
      <c r="A157" s="7">
        <v>44662.849143518521</v>
      </c>
      <c r="B157" s="4" t="str">
        <f>IF(表2[[#This Row],[金额（人民币）]]&gt;0,"收入","支出")</f>
        <v>收入</v>
      </c>
      <c r="C157" s="2" t="s">
        <v>1</v>
      </c>
      <c r="D157" s="17">
        <v>1</v>
      </c>
      <c r="E157" s="3"/>
    </row>
    <row r="158" spans="1:5" ht="20" customHeight="1" x14ac:dyDescent="0.4">
      <c r="A158" s="7">
        <v>44664.753229166665</v>
      </c>
      <c r="B158" s="4" t="str">
        <f>IF(表2[[#This Row],[金额（人民币）]]&gt;0,"收入","支出")</f>
        <v>收入</v>
      </c>
      <c r="C158" s="2" t="s">
        <v>0</v>
      </c>
      <c r="D158" s="17">
        <v>0.04</v>
      </c>
      <c r="E158" s="3"/>
    </row>
    <row r="159" spans="1:5" ht="20" customHeight="1" x14ac:dyDescent="0.4">
      <c r="A159" s="7">
        <v>44665.712118055555</v>
      </c>
      <c r="B159" s="4" t="str">
        <f>IF(表2[[#This Row],[金额（人民币）]]&gt;0,"收入","支出")</f>
        <v>收入</v>
      </c>
      <c r="C159" s="2" t="s">
        <v>1</v>
      </c>
      <c r="D159" s="17">
        <v>50</v>
      </c>
      <c r="E159" s="3"/>
    </row>
    <row r="160" spans="1:5" ht="20" customHeight="1" x14ac:dyDescent="0.4">
      <c r="A160" s="7">
        <v>44665.726643518516</v>
      </c>
      <c r="B160" s="4" t="str">
        <f>IF(表2[[#This Row],[金额（人民币）]]&gt;0,"收入","支出")</f>
        <v>收入</v>
      </c>
      <c r="C160" s="2" t="s">
        <v>0</v>
      </c>
      <c r="D160" s="17">
        <v>0.05</v>
      </c>
      <c r="E160" s="3"/>
    </row>
    <row r="161" spans="1:5" ht="20" customHeight="1" x14ac:dyDescent="0.4">
      <c r="A161" s="7">
        <v>44665.821689814817</v>
      </c>
      <c r="B161" s="4" t="str">
        <f>IF(表2[[#This Row],[金额（人民币）]]&gt;0,"收入","支出")</f>
        <v>收入</v>
      </c>
      <c r="C161" s="2" t="s">
        <v>0</v>
      </c>
      <c r="D161" s="17">
        <v>0.02</v>
      </c>
      <c r="E161" s="3"/>
    </row>
    <row r="162" spans="1:5" ht="20" customHeight="1" x14ac:dyDescent="0.4">
      <c r="A162" s="7">
        <v>44666.753252314818</v>
      </c>
      <c r="B162" s="4" t="str">
        <f>IF(表2[[#This Row],[金额（人民币）]]&gt;0,"收入","支出")</f>
        <v>收入</v>
      </c>
      <c r="C162" s="2" t="s">
        <v>0</v>
      </c>
      <c r="D162" s="17">
        <v>0.05</v>
      </c>
      <c r="E162" s="3"/>
    </row>
    <row r="163" spans="1:5" ht="20" customHeight="1" x14ac:dyDescent="0.4">
      <c r="A163" s="7">
        <v>44670.745081018518</v>
      </c>
      <c r="B163" s="4" t="str">
        <f>IF(表2[[#This Row],[金额（人民币）]]&gt;0,"收入","支出")</f>
        <v>收入</v>
      </c>
      <c r="C163" s="2" t="s">
        <v>0</v>
      </c>
      <c r="D163" s="17">
        <v>0.01</v>
      </c>
      <c r="E163" s="3"/>
    </row>
    <row r="164" spans="1:5" ht="20" customHeight="1" x14ac:dyDescent="0.4">
      <c r="A164" s="7">
        <v>44672.762106481481</v>
      </c>
      <c r="B164" s="4" t="str">
        <f>IF(表2[[#This Row],[金额（人民币）]]&gt;0,"收入","支出")</f>
        <v>收入</v>
      </c>
      <c r="C164" s="2" t="s">
        <v>0</v>
      </c>
      <c r="D164" s="17">
        <v>0.02</v>
      </c>
      <c r="E164" s="3"/>
    </row>
    <row r="165" spans="1:5" ht="20" customHeight="1" x14ac:dyDescent="0.4">
      <c r="A165" s="7">
        <v>44674.009583333333</v>
      </c>
      <c r="B165" s="4" t="str">
        <f>IF(表2[[#This Row],[金额（人民币）]]&gt;0,"收入","支出")</f>
        <v>收入</v>
      </c>
      <c r="C165" s="2" t="s">
        <v>1</v>
      </c>
      <c r="D165" s="17">
        <v>10</v>
      </c>
      <c r="E165" s="3"/>
    </row>
    <row r="166" spans="1:5" ht="20" customHeight="1" x14ac:dyDescent="0.4">
      <c r="A166" s="7">
        <v>44674.581666666665</v>
      </c>
      <c r="B166" s="4" t="str">
        <f>IF(表2[[#This Row],[金额（人民币）]]&gt;0,"收入","支出")</f>
        <v>收入</v>
      </c>
      <c r="C166" s="2" t="s">
        <v>1</v>
      </c>
      <c r="D166" s="17">
        <v>1</v>
      </c>
      <c r="E166" s="3"/>
    </row>
    <row r="167" spans="1:5" ht="20" customHeight="1" x14ac:dyDescent="0.4">
      <c r="A167" s="7">
        <v>44675.481944444444</v>
      </c>
      <c r="B167" s="4" t="str">
        <f>IF(表2[[#This Row],[金额（人民币）]]&gt;0,"收入","支出")</f>
        <v>收入</v>
      </c>
      <c r="C167" s="2" t="s">
        <v>0</v>
      </c>
      <c r="D167" s="17">
        <v>0.02</v>
      </c>
      <c r="E167" s="3"/>
    </row>
    <row r="168" spans="1:5" ht="20" customHeight="1" x14ac:dyDescent="0.4">
      <c r="A168" s="7">
        <v>44679.516400462962</v>
      </c>
      <c r="B168" s="4" t="str">
        <f>IF(表2[[#This Row],[金额（人民币）]]&gt;0,"收入","支出")</f>
        <v>收入</v>
      </c>
      <c r="C168" s="2" t="s">
        <v>0</v>
      </c>
      <c r="D168" s="17">
        <v>0.04</v>
      </c>
      <c r="E168" s="3"/>
    </row>
    <row r="169" spans="1:5" ht="20" customHeight="1" x14ac:dyDescent="0.4">
      <c r="A169" s="7">
        <v>44684.496932870374</v>
      </c>
      <c r="B169" s="4" t="str">
        <f>IF(表2[[#This Row],[金额（人民币）]]&gt;0,"收入","支出")</f>
        <v>收入</v>
      </c>
      <c r="C169" s="2" t="s">
        <v>0</v>
      </c>
      <c r="D169" s="17">
        <v>0.03</v>
      </c>
      <c r="E169" s="3"/>
    </row>
    <row r="170" spans="1:5" ht="20" customHeight="1" x14ac:dyDescent="0.4">
      <c r="A170" s="7">
        <v>44686.783252314817</v>
      </c>
      <c r="B170" s="4" t="str">
        <f>IF(表2[[#This Row],[金额（人民币）]]&gt;0,"收入","支出")</f>
        <v>收入</v>
      </c>
      <c r="C170" s="2" t="s">
        <v>0</v>
      </c>
      <c r="D170" s="17">
        <v>0.02</v>
      </c>
      <c r="E170" s="3"/>
    </row>
    <row r="171" spans="1:5" ht="20" customHeight="1" x14ac:dyDescent="0.4">
      <c r="A171" s="7">
        <v>44688.492199074077</v>
      </c>
      <c r="B171" s="4" t="str">
        <f>IF(表2[[#This Row],[金额（人民币）]]&gt;0,"收入","支出")</f>
        <v>收入</v>
      </c>
      <c r="C171" s="2" t="s">
        <v>0</v>
      </c>
      <c r="D171" s="17">
        <v>0.05</v>
      </c>
      <c r="E171" s="3"/>
    </row>
    <row r="172" spans="1:5" ht="20" customHeight="1" x14ac:dyDescent="0.4">
      <c r="A172" s="7">
        <v>44689.023993055554</v>
      </c>
      <c r="B172" s="4" t="str">
        <f>IF(表2[[#This Row],[金额（人民币）]]&gt;0,"收入","支出")</f>
        <v>收入</v>
      </c>
      <c r="C172" s="2" t="s">
        <v>1</v>
      </c>
      <c r="D172" s="17">
        <v>5</v>
      </c>
      <c r="E172" s="3"/>
    </row>
    <row r="173" spans="1:5" ht="20" customHeight="1" x14ac:dyDescent="0.4">
      <c r="A173" s="7">
        <v>44689.487824074073</v>
      </c>
      <c r="B173" s="4" t="str">
        <f>IF(表2[[#This Row],[金额（人民币）]]&gt;0,"收入","支出")</f>
        <v>收入</v>
      </c>
      <c r="C173" s="2" t="s">
        <v>0</v>
      </c>
      <c r="D173" s="17">
        <v>0.03</v>
      </c>
      <c r="E173" s="3"/>
    </row>
    <row r="174" spans="1:5" ht="20" customHeight="1" x14ac:dyDescent="0.4">
      <c r="A174" s="7">
        <v>44695.277361111112</v>
      </c>
      <c r="B174" s="4" t="str">
        <f>IF(表2[[#This Row],[金额（人民币）]]&gt;0,"收入","支出")</f>
        <v>收入</v>
      </c>
      <c r="C174" s="2" t="s">
        <v>1</v>
      </c>
      <c r="D174" s="17">
        <v>3</v>
      </c>
      <c r="E174" s="3"/>
    </row>
    <row r="175" spans="1:5" ht="20" customHeight="1" x14ac:dyDescent="0.4">
      <c r="A175" s="7">
        <v>44695.506342592591</v>
      </c>
      <c r="B175" s="4" t="str">
        <f>IF(表2[[#This Row],[金额（人民币）]]&gt;0,"收入","支出")</f>
        <v>收入</v>
      </c>
      <c r="C175" s="2" t="s">
        <v>0</v>
      </c>
      <c r="D175" s="17">
        <v>0.02</v>
      </c>
      <c r="E175" s="3"/>
    </row>
    <row r="176" spans="1:5" ht="20" customHeight="1" x14ac:dyDescent="0.4">
      <c r="A176" s="7">
        <v>44696.971412037034</v>
      </c>
      <c r="B176" s="4" t="str">
        <f>IF(表2[[#This Row],[金额（人民币）]]&gt;0,"收入","支出")</f>
        <v>收入</v>
      </c>
      <c r="C176" s="2" t="s">
        <v>1</v>
      </c>
      <c r="D176" s="17">
        <v>10</v>
      </c>
      <c r="E176" s="3"/>
    </row>
    <row r="177" spans="1:5" ht="20" customHeight="1" x14ac:dyDescent="0.4">
      <c r="A177" s="7">
        <v>44699.749513888892</v>
      </c>
      <c r="B177" s="4" t="str">
        <f>IF(表2[[#This Row],[金额（人民币）]]&gt;0,"收入","支出")</f>
        <v>收入</v>
      </c>
      <c r="C177" s="2" t="s">
        <v>1</v>
      </c>
      <c r="D177" s="17">
        <v>5</v>
      </c>
      <c r="E177" s="3"/>
    </row>
    <row r="178" spans="1:5" ht="20" customHeight="1" x14ac:dyDescent="0.4">
      <c r="A178" s="7">
        <v>44700.17523148148</v>
      </c>
      <c r="B178" s="4" t="str">
        <f>IF(表2[[#This Row],[金额（人民币）]]&gt;0,"收入","支出")</f>
        <v>收入</v>
      </c>
      <c r="C178" s="2" t="s">
        <v>0</v>
      </c>
      <c r="D178" s="17">
        <v>0.01</v>
      </c>
      <c r="E178" s="3"/>
    </row>
    <row r="179" spans="1:5" ht="20" customHeight="1" x14ac:dyDescent="0.4">
      <c r="A179" s="7">
        <v>44702.383634259262</v>
      </c>
      <c r="B179" s="4" t="str">
        <f>IF(表2[[#This Row],[金额（人民币）]]&gt;0,"收入","支出")</f>
        <v>收入</v>
      </c>
      <c r="C179" s="2" t="s">
        <v>0</v>
      </c>
      <c r="D179" s="17">
        <v>0.02</v>
      </c>
      <c r="E179" s="3"/>
    </row>
    <row r="180" spans="1:5" ht="20" customHeight="1" x14ac:dyDescent="0.4">
      <c r="A180" s="7">
        <v>44702.86241898148</v>
      </c>
      <c r="B180" s="4" t="str">
        <f>IF(表2[[#This Row],[金额（人民币）]]&gt;0,"收入","支出")</f>
        <v>收入</v>
      </c>
      <c r="C180" s="2" t="s">
        <v>1</v>
      </c>
      <c r="D180" s="17">
        <v>5</v>
      </c>
      <c r="E180" s="3"/>
    </row>
    <row r="181" spans="1:5" ht="20" customHeight="1" x14ac:dyDescent="0.4">
      <c r="A181" s="7">
        <v>44703.382337962961</v>
      </c>
      <c r="B181" s="4" t="str">
        <f>IF(表2[[#This Row],[金额（人民币）]]&gt;0,"收入","支出")</f>
        <v>收入</v>
      </c>
      <c r="C181" s="2" t="s">
        <v>0</v>
      </c>
      <c r="D181" s="17">
        <v>0.04</v>
      </c>
      <c r="E181" s="3"/>
    </row>
    <row r="182" spans="1:5" ht="20" customHeight="1" x14ac:dyDescent="0.4">
      <c r="A182" s="7">
        <v>44703.581620370373</v>
      </c>
      <c r="B182" s="4" t="str">
        <f>IF(表2[[#This Row],[金额（人民币）]]&gt;0,"收入","支出")</f>
        <v>收入</v>
      </c>
      <c r="C182" s="2" t="s">
        <v>0</v>
      </c>
      <c r="D182" s="17">
        <v>0.05</v>
      </c>
      <c r="E182" s="3"/>
    </row>
    <row r="183" spans="1:5" ht="20" customHeight="1" x14ac:dyDescent="0.4">
      <c r="A183" s="7">
        <v>44706.611504629633</v>
      </c>
      <c r="B183" s="4" t="str">
        <f>IF(表2[[#This Row],[金额（人民币）]]&gt;0,"收入","支出")</f>
        <v>收入</v>
      </c>
      <c r="C183" s="2" t="s">
        <v>0</v>
      </c>
      <c r="D183" s="17">
        <v>0.02</v>
      </c>
      <c r="E183" s="3"/>
    </row>
    <row r="184" spans="1:5" ht="20" customHeight="1" x14ac:dyDescent="0.4">
      <c r="A184" s="7">
        <v>44709.417581018519</v>
      </c>
      <c r="B184" s="4" t="str">
        <f>IF(表2[[#This Row],[金额（人民币）]]&gt;0,"收入","支出")</f>
        <v>收入</v>
      </c>
      <c r="C184" s="2" t="s">
        <v>0</v>
      </c>
      <c r="D184" s="17">
        <v>0.02</v>
      </c>
      <c r="E184" s="3"/>
    </row>
    <row r="185" spans="1:5" ht="20" customHeight="1" x14ac:dyDescent="0.4">
      <c r="A185" s="7">
        <v>44710.859953703701</v>
      </c>
      <c r="B185" s="4" t="str">
        <f>IF(表2[[#This Row],[金额（人民币）]]&gt;0,"收入","支出")</f>
        <v>收入</v>
      </c>
      <c r="C185" s="2" t="s">
        <v>1</v>
      </c>
      <c r="D185" s="17">
        <v>5</v>
      </c>
      <c r="E185" s="3"/>
    </row>
    <row r="186" spans="1:5" ht="20" customHeight="1" x14ac:dyDescent="0.4">
      <c r="A186" s="7">
        <v>44710.871493055558</v>
      </c>
      <c r="B186" s="4" t="str">
        <f>IF(表2[[#This Row],[金额（人民币）]]&gt;0,"收入","支出")</f>
        <v>收入</v>
      </c>
      <c r="C186" s="2" t="s">
        <v>1</v>
      </c>
      <c r="D186" s="17">
        <v>1</v>
      </c>
      <c r="E186" s="3"/>
    </row>
    <row r="187" spans="1:5" ht="20" customHeight="1" x14ac:dyDescent="0.4">
      <c r="A187" s="7">
        <v>44710.927442129629</v>
      </c>
      <c r="B187" s="4" t="str">
        <f>IF(表2[[#This Row],[金额（人民币）]]&gt;0,"收入","支出")</f>
        <v>收入</v>
      </c>
      <c r="C187" s="2" t="s">
        <v>1</v>
      </c>
      <c r="D187" s="17">
        <v>5</v>
      </c>
      <c r="E187" s="3"/>
    </row>
    <row r="188" spans="1:5" ht="20" customHeight="1" x14ac:dyDescent="0.4">
      <c r="A188" s="7">
        <v>44711.393321759257</v>
      </c>
      <c r="B188" s="4" t="str">
        <f>IF(表2[[#This Row],[金额（人民币）]]&gt;0,"收入","支出")</f>
        <v>收入</v>
      </c>
      <c r="C188" s="2" t="s">
        <v>0</v>
      </c>
      <c r="D188" s="17">
        <v>0.05</v>
      </c>
      <c r="E188" s="3"/>
    </row>
    <row r="189" spans="1:5" ht="20" customHeight="1" x14ac:dyDescent="0.4">
      <c r="A189" s="7">
        <v>44711.501354166663</v>
      </c>
      <c r="B189" s="4" t="str">
        <f>IF(表2[[#This Row],[金额（人民币）]]&gt;0,"收入","支出")</f>
        <v>收入</v>
      </c>
      <c r="C189" s="2" t="s">
        <v>1</v>
      </c>
      <c r="D189" s="17">
        <v>5</v>
      </c>
      <c r="E189" s="3"/>
    </row>
    <row r="190" spans="1:5" ht="20" customHeight="1" x14ac:dyDescent="0.4">
      <c r="A190" s="7">
        <v>44713</v>
      </c>
      <c r="B190" s="4" t="str">
        <f>IF(表2[[#This Row],[金额（人民币）]]&gt;0,"收入","支出")</f>
        <v>支出</v>
      </c>
      <c r="C190" s="2" t="s">
        <v>3</v>
      </c>
      <c r="D190" s="17">
        <v>-66.28</v>
      </c>
      <c r="E190" s="3" t="s">
        <v>16</v>
      </c>
    </row>
    <row r="191" spans="1:5" ht="20" customHeight="1" x14ac:dyDescent="0.4">
      <c r="A191" s="7">
        <v>44716.4687037037</v>
      </c>
      <c r="B191" s="4" t="str">
        <f>IF(表2[[#This Row],[金额（人民币）]]&gt;0,"收入","支出")</f>
        <v>收入</v>
      </c>
      <c r="C191" s="2" t="s">
        <v>1</v>
      </c>
      <c r="D191" s="17">
        <v>10</v>
      </c>
      <c r="E191" s="3"/>
    </row>
    <row r="192" spans="1:5" ht="20" customHeight="1" x14ac:dyDescent="0.4">
      <c r="A192" s="7">
        <v>44717.446481481478</v>
      </c>
      <c r="B192" s="4" t="str">
        <f>IF(表2[[#This Row],[金额（人民币）]]&gt;0,"收入","支出")</f>
        <v>收入</v>
      </c>
      <c r="C192" s="2" t="s">
        <v>0</v>
      </c>
      <c r="D192" s="17">
        <v>0.06</v>
      </c>
      <c r="E192" s="3"/>
    </row>
    <row r="193" spans="1:5" ht="20" customHeight="1" x14ac:dyDescent="0.4">
      <c r="A193" s="7">
        <v>44718.560185185182</v>
      </c>
      <c r="B193" s="4" t="str">
        <f>IF(表2[[#This Row],[金额（人民币）]]&gt;0,"收入","支出")</f>
        <v>收入</v>
      </c>
      <c r="C193" s="2" t="s">
        <v>0</v>
      </c>
      <c r="D193" s="17">
        <v>0.05</v>
      </c>
      <c r="E193" s="3"/>
    </row>
    <row r="194" spans="1:5" ht="20" customHeight="1" x14ac:dyDescent="0.4">
      <c r="A194" s="7">
        <v>44718.636655092596</v>
      </c>
      <c r="B194" s="4" t="str">
        <f>IF(表2[[#This Row],[金额（人民币）]]&gt;0,"收入","支出")</f>
        <v>收入</v>
      </c>
      <c r="C194" s="2" t="s">
        <v>0</v>
      </c>
      <c r="D194" s="17">
        <v>0.03</v>
      </c>
      <c r="E194" s="3"/>
    </row>
    <row r="195" spans="1:5" ht="20" customHeight="1" x14ac:dyDescent="0.4">
      <c r="A195" s="7">
        <v>44718.743125000001</v>
      </c>
      <c r="B195" s="4" t="str">
        <f>IF(表2[[#This Row],[金额（人民币）]]&gt;0,"收入","支出")</f>
        <v>收入</v>
      </c>
      <c r="C195" s="2" t="s">
        <v>0</v>
      </c>
      <c r="D195" s="17">
        <v>0.05</v>
      </c>
      <c r="E195" s="3"/>
    </row>
    <row r="196" spans="1:5" ht="20" customHeight="1" x14ac:dyDescent="0.4">
      <c r="A196" s="7">
        <v>44719.353495370371</v>
      </c>
      <c r="B196" s="4" t="str">
        <f>IF(表2[[#This Row],[金额（人民币）]]&gt;0,"收入","支出")</f>
        <v>收入</v>
      </c>
      <c r="C196" s="2" t="s">
        <v>0</v>
      </c>
      <c r="D196" s="17">
        <v>0.02</v>
      </c>
      <c r="E196" s="3"/>
    </row>
    <row r="197" spans="1:5" ht="20" customHeight="1" x14ac:dyDescent="0.4">
      <c r="A197" s="7">
        <v>44720.584456018521</v>
      </c>
      <c r="B197" s="4" t="str">
        <f>IF(表2[[#This Row],[金额（人民币）]]&gt;0,"收入","支出")</f>
        <v>收入</v>
      </c>
      <c r="C197" s="2" t="s">
        <v>0</v>
      </c>
      <c r="D197" s="17">
        <v>0.02</v>
      </c>
      <c r="E197" s="3"/>
    </row>
    <row r="198" spans="1:5" ht="20" customHeight="1" x14ac:dyDescent="0.4">
      <c r="A198" s="7">
        <v>44721.398564814815</v>
      </c>
      <c r="B198" s="4" t="str">
        <f>IF(表2[[#This Row],[金额（人民币）]]&gt;0,"收入","支出")</f>
        <v>收入</v>
      </c>
      <c r="C198" s="2" t="s">
        <v>0</v>
      </c>
      <c r="D198" s="17">
        <v>0.03</v>
      </c>
      <c r="E198" s="3"/>
    </row>
    <row r="199" spans="1:5" ht="20" customHeight="1" x14ac:dyDescent="0.4">
      <c r="A199" s="7">
        <v>44722.414699074077</v>
      </c>
      <c r="B199" s="4" t="str">
        <f>IF(表2[[#This Row],[金额（人民币）]]&gt;0,"收入","支出")</f>
        <v>收入</v>
      </c>
      <c r="C199" s="2" t="s">
        <v>1</v>
      </c>
      <c r="D199" s="17">
        <v>50</v>
      </c>
      <c r="E199" s="3"/>
    </row>
    <row r="200" spans="1:5" ht="20" customHeight="1" x14ac:dyDescent="0.4">
      <c r="A200" s="7">
        <v>44725.366909722223</v>
      </c>
      <c r="B200" s="4" t="str">
        <f>IF(表2[[#This Row],[金额（人民币）]]&gt;0,"收入","支出")</f>
        <v>收入</v>
      </c>
      <c r="C200" s="2" t="s">
        <v>0</v>
      </c>
      <c r="D200" s="17">
        <v>0.05</v>
      </c>
      <c r="E200" s="3"/>
    </row>
    <row r="201" spans="1:5" ht="20" customHeight="1" x14ac:dyDescent="0.4">
      <c r="A201" s="7">
        <v>44726.453055555554</v>
      </c>
      <c r="B201" s="4" t="str">
        <f>IF(表2[[#This Row],[金额（人民币）]]&gt;0,"收入","支出")</f>
        <v>收入</v>
      </c>
      <c r="C201" s="2" t="s">
        <v>0</v>
      </c>
      <c r="D201" s="17">
        <v>0.05</v>
      </c>
      <c r="E201" s="3"/>
    </row>
    <row r="202" spans="1:5" ht="20" customHeight="1" x14ac:dyDescent="0.4">
      <c r="A202" s="7">
        <v>44727.847407407404</v>
      </c>
      <c r="B202" s="4" t="str">
        <f>IF(表2[[#This Row],[金额（人民币）]]&gt;0,"收入","支出")</f>
        <v>收入</v>
      </c>
      <c r="C202" s="2" t="s">
        <v>1</v>
      </c>
      <c r="D202" s="17">
        <v>1</v>
      </c>
      <c r="E202" s="3"/>
    </row>
    <row r="203" spans="1:5" ht="20" customHeight="1" x14ac:dyDescent="0.4">
      <c r="A203" s="7">
        <v>44727.85733796296</v>
      </c>
      <c r="B203" s="4" t="str">
        <f>IF(表2[[#This Row],[金额（人民币）]]&gt;0,"收入","支出")</f>
        <v>收入</v>
      </c>
      <c r="C203" s="2" t="s">
        <v>1</v>
      </c>
      <c r="D203" s="17">
        <v>5</v>
      </c>
      <c r="E203" s="3"/>
    </row>
    <row r="204" spans="1:5" ht="20" customHeight="1" x14ac:dyDescent="0.4">
      <c r="A204" s="7">
        <v>44727.940243055556</v>
      </c>
      <c r="B204" s="4" t="str">
        <f>IF(表2[[#This Row],[金额（人民币）]]&gt;0,"收入","支出")</f>
        <v>收入</v>
      </c>
      <c r="C204" s="2" t="s">
        <v>1</v>
      </c>
      <c r="D204" s="17">
        <v>5</v>
      </c>
      <c r="E204" s="3"/>
    </row>
    <row r="205" spans="1:5" ht="20" customHeight="1" x14ac:dyDescent="0.4">
      <c r="A205" s="7">
        <v>44727.998668981483</v>
      </c>
      <c r="B205" s="4" t="str">
        <f>IF(表2[[#This Row],[金额（人民币）]]&gt;0,"收入","支出")</f>
        <v>收入</v>
      </c>
      <c r="C205" s="2" t="s">
        <v>1</v>
      </c>
      <c r="D205" s="17">
        <v>8.8800000000000008</v>
      </c>
      <c r="E205" s="3"/>
    </row>
    <row r="206" spans="1:5" ht="20" customHeight="1" x14ac:dyDescent="0.4">
      <c r="A206" s="7">
        <v>44728.036585648151</v>
      </c>
      <c r="B206" s="4" t="str">
        <f>IF(表2[[#This Row],[金额（人民币）]]&gt;0,"收入","支出")</f>
        <v>收入</v>
      </c>
      <c r="C206" s="2" t="s">
        <v>1</v>
      </c>
      <c r="D206" s="17">
        <v>20</v>
      </c>
      <c r="E206" s="3"/>
    </row>
    <row r="207" spans="1:5" ht="20" customHeight="1" x14ac:dyDescent="0.4">
      <c r="A207" s="7">
        <v>44728.310983796298</v>
      </c>
      <c r="B207" s="4" t="str">
        <f>IF(表2[[#This Row],[金额（人民币）]]&gt;0,"收入","支出")</f>
        <v>收入</v>
      </c>
      <c r="C207" s="2" t="s">
        <v>1</v>
      </c>
      <c r="D207" s="17">
        <v>50</v>
      </c>
      <c r="E207" s="3"/>
    </row>
    <row r="208" spans="1:5" ht="20" customHeight="1" x14ac:dyDescent="0.4">
      <c r="A208" s="7">
        <v>44728.321331018517</v>
      </c>
      <c r="B208" s="4" t="str">
        <f>IF(表2[[#This Row],[金额（人民币）]]&gt;0,"收入","支出")</f>
        <v>收入</v>
      </c>
      <c r="C208" s="2" t="s">
        <v>1</v>
      </c>
      <c r="D208" s="17">
        <v>5</v>
      </c>
      <c r="E208" s="3"/>
    </row>
    <row r="209" spans="1:5" ht="20" customHeight="1" x14ac:dyDescent="0.4">
      <c r="A209" s="7">
        <v>44728.351967592593</v>
      </c>
      <c r="B209" s="4" t="str">
        <f>IF(表2[[#This Row],[金额（人民币）]]&gt;0,"收入","支出")</f>
        <v>收入</v>
      </c>
      <c r="C209" s="2" t="s">
        <v>1</v>
      </c>
      <c r="D209" s="17">
        <v>5</v>
      </c>
      <c r="E209" s="3"/>
    </row>
    <row r="210" spans="1:5" ht="20" customHeight="1" x14ac:dyDescent="0.4">
      <c r="A210" s="7">
        <v>44728.3908912037</v>
      </c>
      <c r="B210" s="4" t="str">
        <f>IF(表2[[#This Row],[金额（人民币）]]&gt;0,"收入","支出")</f>
        <v>收入</v>
      </c>
      <c r="C210" s="2" t="s">
        <v>1</v>
      </c>
      <c r="D210" s="17">
        <v>5</v>
      </c>
      <c r="E210" s="3"/>
    </row>
    <row r="211" spans="1:5" ht="20" customHeight="1" x14ac:dyDescent="0.4">
      <c r="A211" s="7">
        <v>44728.427812499998</v>
      </c>
      <c r="B211" s="4" t="str">
        <f>IF(表2[[#This Row],[金额（人民币）]]&gt;0,"收入","支出")</f>
        <v>收入</v>
      </c>
      <c r="C211" s="2" t="s">
        <v>1</v>
      </c>
      <c r="D211" s="17">
        <v>5</v>
      </c>
      <c r="E211" s="3"/>
    </row>
    <row r="212" spans="1:5" ht="20" customHeight="1" x14ac:dyDescent="0.4">
      <c r="A212" s="7">
        <v>44728.464803240742</v>
      </c>
      <c r="B212" s="4" t="str">
        <f>IF(表2[[#This Row],[金额（人民币）]]&gt;0,"收入","支出")</f>
        <v>收入</v>
      </c>
      <c r="C212" s="2" t="s">
        <v>0</v>
      </c>
      <c r="D212" s="17">
        <v>0.04</v>
      </c>
      <c r="E212" s="3"/>
    </row>
    <row r="213" spans="1:5" ht="20" customHeight="1" x14ac:dyDescent="0.4">
      <c r="A213" s="7">
        <v>44728.494375000002</v>
      </c>
      <c r="B213" s="4" t="str">
        <f>IF(表2[[#This Row],[金额（人民币）]]&gt;0,"收入","支出")</f>
        <v>收入</v>
      </c>
      <c r="C213" s="2" t="s">
        <v>1</v>
      </c>
      <c r="D213" s="17">
        <v>1</v>
      </c>
      <c r="E213" s="3"/>
    </row>
    <row r="214" spans="1:5" ht="20" customHeight="1" x14ac:dyDescent="0.4">
      <c r="A214" s="7">
        <v>44728.530972222223</v>
      </c>
      <c r="B214" s="4" t="str">
        <f>IF(表2[[#This Row],[金额（人民币）]]&gt;0,"收入","支出")</f>
        <v>收入</v>
      </c>
      <c r="C214" s="2" t="s">
        <v>1</v>
      </c>
      <c r="D214" s="17">
        <v>10</v>
      </c>
      <c r="E214" s="3"/>
    </row>
    <row r="215" spans="1:5" ht="20" customHeight="1" x14ac:dyDescent="0.4">
      <c r="A215" s="7">
        <v>44728.560729166667</v>
      </c>
      <c r="B215" s="4" t="str">
        <f>IF(表2[[#This Row],[金额（人民币）]]&gt;0,"收入","支出")</f>
        <v>收入</v>
      </c>
      <c r="C215" s="2" t="s">
        <v>1</v>
      </c>
      <c r="D215" s="17">
        <v>5</v>
      </c>
      <c r="E215" s="3"/>
    </row>
    <row r="216" spans="1:5" ht="20" customHeight="1" x14ac:dyDescent="0.4">
      <c r="A216" s="7">
        <v>44728.577060185184</v>
      </c>
      <c r="B216" s="4" t="str">
        <f>IF(表2[[#This Row],[金额（人民币）]]&gt;0,"收入","支出")</f>
        <v>收入</v>
      </c>
      <c r="C216" s="2" t="s">
        <v>1</v>
      </c>
      <c r="D216" s="17">
        <v>1</v>
      </c>
      <c r="E216" s="3"/>
    </row>
    <row r="217" spans="1:5" ht="20" customHeight="1" x14ac:dyDescent="0.4">
      <c r="A217" s="7">
        <v>44728.583541666667</v>
      </c>
      <c r="B217" s="4" t="str">
        <f>IF(表2[[#This Row],[金额（人民币）]]&gt;0,"收入","支出")</f>
        <v>收入</v>
      </c>
      <c r="C217" s="2" t="s">
        <v>1</v>
      </c>
      <c r="D217" s="17">
        <v>5</v>
      </c>
      <c r="E217" s="3"/>
    </row>
    <row r="218" spans="1:5" ht="20" customHeight="1" x14ac:dyDescent="0.4">
      <c r="A218" s="7">
        <v>44728.588680555556</v>
      </c>
      <c r="B218" s="4" t="str">
        <f>IF(表2[[#This Row],[金额（人民币）]]&gt;0,"收入","支出")</f>
        <v>收入</v>
      </c>
      <c r="C218" s="2" t="s">
        <v>1</v>
      </c>
      <c r="D218" s="17">
        <v>10</v>
      </c>
      <c r="E218" s="3"/>
    </row>
    <row r="219" spans="1:5" ht="20" customHeight="1" x14ac:dyDescent="0.4">
      <c r="A219" s="7">
        <v>44728.77648148148</v>
      </c>
      <c r="B219" s="4" t="str">
        <f>IF(表2[[#This Row],[金额（人民币）]]&gt;0,"收入","支出")</f>
        <v>收入</v>
      </c>
      <c r="C219" s="2" t="s">
        <v>0</v>
      </c>
      <c r="D219" s="17">
        <v>0.05</v>
      </c>
      <c r="E219" s="3"/>
    </row>
    <row r="220" spans="1:5" ht="20" customHeight="1" x14ac:dyDescent="0.4">
      <c r="A220" s="7">
        <v>44728.888564814813</v>
      </c>
      <c r="B220" s="4" t="str">
        <f>IF(表2[[#This Row],[金额（人民币）]]&gt;0,"收入","支出")</f>
        <v>收入</v>
      </c>
      <c r="C220" s="2" t="s">
        <v>0</v>
      </c>
      <c r="D220" s="17">
        <v>0.04</v>
      </c>
      <c r="E220" s="3"/>
    </row>
    <row r="221" spans="1:5" ht="20" customHeight="1" x14ac:dyDescent="0.4">
      <c r="A221" s="7">
        <v>44729.494050925925</v>
      </c>
      <c r="B221" s="4" t="str">
        <f>IF(表2[[#This Row],[金额（人民币）]]&gt;0,"收入","支出")</f>
        <v>收入</v>
      </c>
      <c r="C221" s="2" t="s">
        <v>0</v>
      </c>
      <c r="D221" s="17">
        <v>0.02</v>
      </c>
      <c r="E221" s="3"/>
    </row>
    <row r="222" spans="1:5" ht="20" customHeight="1" x14ac:dyDescent="0.4">
      <c r="A222" s="7">
        <v>44729.713113425925</v>
      </c>
      <c r="B222" s="4" t="str">
        <f>IF(表2[[#This Row],[金额（人民币）]]&gt;0,"收入","支出")</f>
        <v>收入</v>
      </c>
      <c r="C222" s="2" t="s">
        <v>1</v>
      </c>
      <c r="D222" s="17">
        <v>5</v>
      </c>
      <c r="E222" s="3"/>
    </row>
    <row r="223" spans="1:5" ht="20" customHeight="1" x14ac:dyDescent="0.4">
      <c r="A223" s="7">
        <v>44729.819155092591</v>
      </c>
      <c r="B223" s="4" t="str">
        <f>IF(表2[[#This Row],[金额（人民币）]]&gt;0,"收入","支出")</f>
        <v>收入</v>
      </c>
      <c r="C223" s="2" t="s">
        <v>1</v>
      </c>
      <c r="D223" s="17">
        <v>1</v>
      </c>
      <c r="E223" s="3"/>
    </row>
    <row r="224" spans="1:5" ht="20" customHeight="1" x14ac:dyDescent="0.4">
      <c r="A224" s="7">
        <v>44730.402719907404</v>
      </c>
      <c r="B224" s="4" t="str">
        <f>IF(表2[[#This Row],[金额（人民币）]]&gt;0,"收入","支出")</f>
        <v>收入</v>
      </c>
      <c r="C224" s="2" t="s">
        <v>1</v>
      </c>
      <c r="D224" s="17">
        <v>1</v>
      </c>
      <c r="E224" s="3"/>
    </row>
    <row r="225" spans="1:5" ht="20" customHeight="1" x14ac:dyDescent="0.4">
      <c r="A225" s="7">
        <v>44730.417962962965</v>
      </c>
      <c r="B225" s="4" t="str">
        <f>IF(表2[[#This Row],[金额（人民币）]]&gt;0,"收入","支出")</f>
        <v>收入</v>
      </c>
      <c r="C225" s="2" t="s">
        <v>1</v>
      </c>
      <c r="D225" s="17">
        <v>5</v>
      </c>
      <c r="E225" s="3"/>
    </row>
    <row r="226" spans="1:5" ht="20" customHeight="1" x14ac:dyDescent="0.4">
      <c r="A226" s="7">
        <v>44730.481041666666</v>
      </c>
      <c r="B226" s="4" t="str">
        <f>IF(表2[[#This Row],[金额（人民币）]]&gt;0,"收入","支出")</f>
        <v>收入</v>
      </c>
      <c r="C226" s="2" t="s">
        <v>0</v>
      </c>
      <c r="D226" s="17">
        <v>0.05</v>
      </c>
      <c r="E226" s="3"/>
    </row>
    <row r="227" spans="1:5" ht="20" customHeight="1" x14ac:dyDescent="0.4">
      <c r="A227" s="7">
        <v>44730.516608796293</v>
      </c>
      <c r="B227" s="4" t="str">
        <f>IF(表2[[#This Row],[金额（人民币）]]&gt;0,"收入","支出")</f>
        <v>收入</v>
      </c>
      <c r="C227" s="2" t="s">
        <v>0</v>
      </c>
      <c r="D227" s="17">
        <v>0.03</v>
      </c>
      <c r="E227" s="3"/>
    </row>
    <row r="228" spans="1:5" ht="20" customHeight="1" x14ac:dyDescent="0.4">
      <c r="A228" s="7">
        <v>44730.55978009259</v>
      </c>
      <c r="B228" s="4" t="str">
        <f>IF(表2[[#This Row],[金额（人民币）]]&gt;0,"收入","支出")</f>
        <v>收入</v>
      </c>
      <c r="C228" s="2" t="s">
        <v>1</v>
      </c>
      <c r="D228" s="17">
        <v>10</v>
      </c>
      <c r="E228" s="3"/>
    </row>
    <row r="229" spans="1:5" ht="20" customHeight="1" x14ac:dyDescent="0.4">
      <c r="A229" s="7">
        <v>44730.849004629628</v>
      </c>
      <c r="B229" s="4" t="str">
        <f>IF(表2[[#This Row],[金额（人民币）]]&gt;0,"收入","支出")</f>
        <v>收入</v>
      </c>
      <c r="C229" s="2" t="s">
        <v>1</v>
      </c>
      <c r="D229" s="17">
        <v>1</v>
      </c>
      <c r="E229" s="3"/>
    </row>
    <row r="230" spans="1:5" ht="20" customHeight="1" x14ac:dyDescent="0.4">
      <c r="A230" s="7">
        <v>44731.448298611111</v>
      </c>
      <c r="B230" s="4" t="str">
        <f>IF(表2[[#This Row],[金额（人民币）]]&gt;0,"收入","支出")</f>
        <v>收入</v>
      </c>
      <c r="C230" s="2" t="s">
        <v>1</v>
      </c>
      <c r="D230" s="17">
        <v>20</v>
      </c>
      <c r="E230" s="3"/>
    </row>
    <row r="231" spans="1:5" ht="20" customHeight="1" x14ac:dyDescent="0.4">
      <c r="A231" s="7">
        <v>44731.47079861111</v>
      </c>
      <c r="B231" s="4" t="str">
        <f>IF(表2[[#This Row],[金额（人民币）]]&gt;0,"收入","支出")</f>
        <v>收入</v>
      </c>
      <c r="C231" s="2" t="s">
        <v>1</v>
      </c>
      <c r="D231" s="17">
        <v>1</v>
      </c>
      <c r="E231" s="3"/>
    </row>
    <row r="232" spans="1:5" ht="20" customHeight="1" x14ac:dyDescent="0.4">
      <c r="A232" s="7">
        <v>44731.477500000001</v>
      </c>
      <c r="B232" s="4" t="str">
        <f>IF(表2[[#This Row],[金额（人民币）]]&gt;0,"收入","支出")</f>
        <v>收入</v>
      </c>
      <c r="C232" s="2" t="s">
        <v>0</v>
      </c>
      <c r="D232" s="17">
        <v>0.05</v>
      </c>
      <c r="E232" s="3"/>
    </row>
    <row r="233" spans="1:5" ht="20" customHeight="1" x14ac:dyDescent="0.4">
      <c r="A233" s="7">
        <v>44731.4846875</v>
      </c>
      <c r="B233" s="4" t="str">
        <f>IF(表2[[#This Row],[金额（人民币）]]&gt;0,"收入","支出")</f>
        <v>收入</v>
      </c>
      <c r="C233" s="2" t="s">
        <v>1</v>
      </c>
      <c r="D233" s="17">
        <v>1</v>
      </c>
      <c r="E233" s="3"/>
    </row>
    <row r="234" spans="1:5" ht="20" customHeight="1" x14ac:dyDescent="0.4">
      <c r="A234" s="7">
        <v>44731.577326388891</v>
      </c>
      <c r="B234" s="4" t="str">
        <f>IF(表2[[#This Row],[金额（人民币）]]&gt;0,"收入","支出")</f>
        <v>收入</v>
      </c>
      <c r="C234" s="2" t="s">
        <v>1</v>
      </c>
      <c r="D234" s="17">
        <v>1</v>
      </c>
      <c r="E234" s="3"/>
    </row>
    <row r="235" spans="1:5" ht="20" customHeight="1" x14ac:dyDescent="0.4">
      <c r="A235" s="7">
        <v>44731.580104166664</v>
      </c>
      <c r="B235" s="4" t="str">
        <f>IF(表2[[#This Row],[金额（人民币）]]&gt;0,"收入","支出")</f>
        <v>收入</v>
      </c>
      <c r="C235" s="2" t="s">
        <v>1</v>
      </c>
      <c r="D235" s="17">
        <v>5</v>
      </c>
      <c r="E235" s="3"/>
    </row>
    <row r="236" spans="1:5" ht="20" customHeight="1" x14ac:dyDescent="0.4">
      <c r="A236" s="7">
        <v>44731.613043981481</v>
      </c>
      <c r="B236" s="4" t="str">
        <f>IF(表2[[#This Row],[金额（人民币）]]&gt;0,"收入","支出")</f>
        <v>收入</v>
      </c>
      <c r="C236" s="2" t="s">
        <v>1</v>
      </c>
      <c r="D236" s="17">
        <v>10</v>
      </c>
      <c r="E236" s="3"/>
    </row>
    <row r="237" spans="1:5" ht="20" customHeight="1" x14ac:dyDescent="0.4">
      <c r="A237" s="7">
        <v>44731.693680555552</v>
      </c>
      <c r="B237" s="4" t="str">
        <f>IF(表2[[#This Row],[金额（人民币）]]&gt;0,"收入","支出")</f>
        <v>收入</v>
      </c>
      <c r="C237" s="2" t="s">
        <v>1</v>
      </c>
      <c r="D237" s="17">
        <v>1</v>
      </c>
      <c r="E237" s="3"/>
    </row>
    <row r="238" spans="1:5" ht="20" customHeight="1" x14ac:dyDescent="0.4">
      <c r="A238" s="7">
        <v>44731.793368055558</v>
      </c>
      <c r="B238" s="4" t="str">
        <f>IF(表2[[#This Row],[金额（人民币）]]&gt;0,"收入","支出")</f>
        <v>收入</v>
      </c>
      <c r="C238" s="2" t="s">
        <v>0</v>
      </c>
      <c r="D238" s="17">
        <v>0.03</v>
      </c>
      <c r="E238" s="3"/>
    </row>
    <row r="239" spans="1:5" ht="20" customHeight="1" x14ac:dyDescent="0.4">
      <c r="A239" s="7">
        <v>44732.011354166665</v>
      </c>
      <c r="B239" s="4" t="str">
        <f>IF(表2[[#This Row],[金额（人民币）]]&gt;0,"收入","支出")</f>
        <v>收入</v>
      </c>
      <c r="C239" s="2" t="s">
        <v>0</v>
      </c>
      <c r="D239" s="17">
        <v>0.02</v>
      </c>
      <c r="E239" s="3"/>
    </row>
    <row r="240" spans="1:5" ht="20" customHeight="1" x14ac:dyDescent="0.4">
      <c r="A240" s="7">
        <v>44732.288831018515</v>
      </c>
      <c r="B240" s="4" t="str">
        <f>IF(表2[[#This Row],[金额（人民币）]]&gt;0,"收入","支出")</f>
        <v>收入</v>
      </c>
      <c r="C240" s="2" t="s">
        <v>0</v>
      </c>
      <c r="D240" s="17">
        <v>0.01</v>
      </c>
      <c r="E240" s="3"/>
    </row>
    <row r="241" spans="1:5" ht="20" customHeight="1" x14ac:dyDescent="0.4">
      <c r="A241" s="7">
        <v>44732.346284722225</v>
      </c>
      <c r="B241" s="4" t="str">
        <f>IF(表2[[#This Row],[金额（人民币）]]&gt;0,"收入","支出")</f>
        <v>收入</v>
      </c>
      <c r="C241" s="2" t="s">
        <v>1</v>
      </c>
      <c r="D241" s="17">
        <v>10</v>
      </c>
      <c r="E241" s="3"/>
    </row>
    <row r="242" spans="1:5" ht="20" customHeight="1" x14ac:dyDescent="0.4">
      <c r="A242" s="7">
        <v>44732.495115740741</v>
      </c>
      <c r="B242" s="4" t="str">
        <f>IF(表2[[#This Row],[金额（人民币）]]&gt;0,"收入","支出")</f>
        <v>收入</v>
      </c>
      <c r="C242" s="2" t="s">
        <v>1</v>
      </c>
      <c r="D242" s="17">
        <v>10</v>
      </c>
      <c r="E242" s="3"/>
    </row>
    <row r="243" spans="1:5" ht="20" customHeight="1" x14ac:dyDescent="0.4">
      <c r="A243" s="7">
        <v>44732.529803240737</v>
      </c>
      <c r="B243" s="4" t="str">
        <f>IF(表2[[#This Row],[金额（人民币）]]&gt;0,"收入","支出")</f>
        <v>收入</v>
      </c>
      <c r="C243" s="2" t="s">
        <v>0</v>
      </c>
      <c r="D243" s="17">
        <v>0.02</v>
      </c>
      <c r="E243" s="3"/>
    </row>
    <row r="244" spans="1:5" ht="20" customHeight="1" x14ac:dyDescent="0.4">
      <c r="A244" s="7">
        <v>44732.580937500003</v>
      </c>
      <c r="B244" s="4" t="str">
        <f>IF(表2[[#This Row],[金额（人民币）]]&gt;0,"收入","支出")</f>
        <v>收入</v>
      </c>
      <c r="C244" s="2" t="s">
        <v>1</v>
      </c>
      <c r="D244" s="17">
        <v>5</v>
      </c>
      <c r="E244" s="3"/>
    </row>
    <row r="245" spans="1:5" ht="20" customHeight="1" x14ac:dyDescent="0.4">
      <c r="A245" s="7">
        <v>44732.680787037039</v>
      </c>
      <c r="B245" s="4" t="str">
        <f>IF(表2[[#This Row],[金额（人民币）]]&gt;0,"收入","支出")</f>
        <v>收入</v>
      </c>
      <c r="C245" s="2" t="s">
        <v>1</v>
      </c>
      <c r="D245" s="17">
        <v>1</v>
      </c>
      <c r="E245" s="3"/>
    </row>
    <row r="246" spans="1:5" ht="20" customHeight="1" x14ac:dyDescent="0.4">
      <c r="A246" s="7">
        <v>44732.93577546296</v>
      </c>
      <c r="B246" s="4" t="str">
        <f>IF(表2[[#This Row],[金额（人民币）]]&gt;0,"收入","支出")</f>
        <v>收入</v>
      </c>
      <c r="C246" s="2" t="s">
        <v>1</v>
      </c>
      <c r="D246" s="17">
        <v>3</v>
      </c>
      <c r="E246" s="3"/>
    </row>
    <row r="247" spans="1:5" ht="20" customHeight="1" x14ac:dyDescent="0.4">
      <c r="A247" s="7">
        <v>44732.966805555552</v>
      </c>
      <c r="B247" s="4" t="str">
        <f>IF(表2[[#This Row],[金额（人民币）]]&gt;0,"收入","支出")</f>
        <v>收入</v>
      </c>
      <c r="C247" s="2" t="s">
        <v>1</v>
      </c>
      <c r="D247" s="17">
        <v>1</v>
      </c>
      <c r="E247" s="3"/>
    </row>
    <row r="248" spans="1:5" ht="20" customHeight="1" x14ac:dyDescent="0.4">
      <c r="A248" s="7">
        <v>44733.012418981481</v>
      </c>
      <c r="B248" s="4" t="str">
        <f>IF(表2[[#This Row],[金额（人民币）]]&gt;0,"收入","支出")</f>
        <v>收入</v>
      </c>
      <c r="C248" s="2" t="s">
        <v>1</v>
      </c>
      <c r="D248" s="17">
        <v>5</v>
      </c>
      <c r="E248" s="3"/>
    </row>
    <row r="249" spans="1:5" ht="20" customHeight="1" x14ac:dyDescent="0.4">
      <c r="A249" s="7">
        <v>44733.771307870367</v>
      </c>
      <c r="B249" s="4" t="str">
        <f>IF(表2[[#This Row],[金额（人民币）]]&gt;0,"收入","支出")</f>
        <v>收入</v>
      </c>
      <c r="C249" s="2" t="s">
        <v>0</v>
      </c>
      <c r="D249" s="17">
        <v>0.06</v>
      </c>
      <c r="E249" s="3"/>
    </row>
    <row r="250" spans="1:5" ht="20" customHeight="1" x14ac:dyDescent="0.4">
      <c r="A250" s="7">
        <v>44733.781539351854</v>
      </c>
      <c r="B250" s="4" t="str">
        <f>IF(表2[[#This Row],[金额（人民币）]]&gt;0,"收入","支出")</f>
        <v>收入</v>
      </c>
      <c r="C250" s="2" t="s">
        <v>1</v>
      </c>
      <c r="D250" s="17">
        <v>1</v>
      </c>
      <c r="E250" s="3"/>
    </row>
    <row r="251" spans="1:5" ht="20" customHeight="1" x14ac:dyDescent="0.4">
      <c r="A251" s="7">
        <v>44733.78361111111</v>
      </c>
      <c r="B251" s="4" t="str">
        <f>IF(表2[[#This Row],[金额（人民币）]]&gt;0,"收入","支出")</f>
        <v>收入</v>
      </c>
      <c r="C251" s="2" t="s">
        <v>0</v>
      </c>
      <c r="D251" s="17">
        <v>0.04</v>
      </c>
      <c r="E251" s="3"/>
    </row>
    <row r="252" spans="1:5" ht="20" customHeight="1" x14ac:dyDescent="0.4">
      <c r="A252" s="7">
        <v>44733.907997685186</v>
      </c>
      <c r="B252" s="4" t="str">
        <f>IF(表2[[#This Row],[金额（人民币）]]&gt;0,"收入","支出")</f>
        <v>收入</v>
      </c>
      <c r="C252" s="2" t="s">
        <v>1</v>
      </c>
      <c r="D252" s="17">
        <v>1</v>
      </c>
      <c r="E252" s="3"/>
    </row>
    <row r="253" spans="1:5" ht="20" customHeight="1" x14ac:dyDescent="0.4">
      <c r="A253" s="7">
        <v>44733.959398148145</v>
      </c>
      <c r="B253" s="4" t="str">
        <f>IF(表2[[#This Row],[金额（人民币）]]&gt;0,"收入","支出")</f>
        <v>收入</v>
      </c>
      <c r="C253" s="2" t="s">
        <v>1</v>
      </c>
      <c r="D253" s="17">
        <v>6</v>
      </c>
      <c r="E253" s="3"/>
    </row>
    <row r="254" spans="1:5" ht="20" customHeight="1" x14ac:dyDescent="0.4">
      <c r="A254" s="7">
        <v>44734.306006944447</v>
      </c>
      <c r="B254" s="4" t="str">
        <f>IF(表2[[#This Row],[金额（人民币）]]&gt;0,"收入","支出")</f>
        <v>收入</v>
      </c>
      <c r="C254" s="2" t="s">
        <v>1</v>
      </c>
      <c r="D254" s="17">
        <v>10</v>
      </c>
      <c r="E254" s="3"/>
    </row>
    <row r="255" spans="1:5" ht="20" customHeight="1" x14ac:dyDescent="0.4">
      <c r="A255" s="7">
        <v>44734.425937499997</v>
      </c>
      <c r="B255" s="4" t="str">
        <f>IF(表2[[#This Row],[金额（人民币）]]&gt;0,"收入","支出")</f>
        <v>收入</v>
      </c>
      <c r="C255" s="2" t="s">
        <v>1</v>
      </c>
      <c r="D255" s="17">
        <v>2</v>
      </c>
      <c r="E255" s="3"/>
    </row>
    <row r="256" spans="1:5" ht="20" customHeight="1" x14ac:dyDescent="0.4">
      <c r="A256" s="7">
        <v>44734.444664351853</v>
      </c>
      <c r="B256" s="4" t="str">
        <f>IF(表2[[#This Row],[金额（人民币）]]&gt;0,"收入","支出")</f>
        <v>收入</v>
      </c>
      <c r="C256" s="2" t="s">
        <v>1</v>
      </c>
      <c r="D256" s="17">
        <v>5</v>
      </c>
      <c r="E256" s="3"/>
    </row>
    <row r="257" spans="1:5" ht="20" customHeight="1" x14ac:dyDescent="0.4">
      <c r="A257" s="7">
        <v>44734.45207175926</v>
      </c>
      <c r="B257" s="4" t="str">
        <f>IF(表2[[#This Row],[金额（人民币）]]&gt;0,"收入","支出")</f>
        <v>收入</v>
      </c>
      <c r="C257" s="2" t="s">
        <v>1</v>
      </c>
      <c r="D257" s="17">
        <v>1</v>
      </c>
      <c r="E257" s="3"/>
    </row>
    <row r="258" spans="1:5" ht="20" customHeight="1" x14ac:dyDescent="0.4">
      <c r="A258" s="7">
        <v>44734.522824074076</v>
      </c>
      <c r="B258" s="4" t="str">
        <f>IF(表2[[#This Row],[金额（人民币）]]&gt;0,"收入","支出")</f>
        <v>收入</v>
      </c>
      <c r="C258" s="2" t="s">
        <v>1</v>
      </c>
      <c r="D258" s="17">
        <v>1</v>
      </c>
      <c r="E258" s="3"/>
    </row>
    <row r="259" spans="1:5" ht="20" customHeight="1" x14ac:dyDescent="0.4">
      <c r="A259" s="7">
        <v>44734.610891203702</v>
      </c>
      <c r="B259" s="4" t="str">
        <f>IF(表2[[#This Row],[金额（人民币）]]&gt;0,"收入","支出")</f>
        <v>收入</v>
      </c>
      <c r="C259" s="2" t="s">
        <v>1</v>
      </c>
      <c r="D259" s="17">
        <v>5</v>
      </c>
      <c r="E259" s="3"/>
    </row>
    <row r="260" spans="1:5" ht="20" customHeight="1" x14ac:dyDescent="0.4">
      <c r="A260" s="7">
        <v>44734.998993055553</v>
      </c>
      <c r="B260" s="4" t="str">
        <f>IF(表2[[#This Row],[金额（人民币）]]&gt;0,"收入","支出")</f>
        <v>收入</v>
      </c>
      <c r="C260" s="2" t="s">
        <v>1</v>
      </c>
      <c r="D260" s="17">
        <v>1</v>
      </c>
      <c r="E260" s="3"/>
    </row>
    <row r="261" spans="1:5" ht="20" customHeight="1" x14ac:dyDescent="0.4">
      <c r="A261" s="7">
        <v>44735.053773148145</v>
      </c>
      <c r="B261" s="4" t="str">
        <f>IF(表2[[#This Row],[金额（人民币）]]&gt;0,"收入","支出")</f>
        <v>收入</v>
      </c>
      <c r="C261" s="2" t="s">
        <v>1</v>
      </c>
      <c r="D261" s="17">
        <v>10</v>
      </c>
      <c r="E261" s="3"/>
    </row>
    <row r="262" spans="1:5" ht="20" customHeight="1" x14ac:dyDescent="0.4">
      <c r="A262" s="7">
        <v>44735.62228009259</v>
      </c>
      <c r="B262" s="4" t="str">
        <f>IF(表2[[#This Row],[金额（人民币）]]&gt;0,"收入","支出")</f>
        <v>收入</v>
      </c>
      <c r="C262" s="2" t="s">
        <v>1</v>
      </c>
      <c r="D262" s="17">
        <v>5</v>
      </c>
      <c r="E262" s="3"/>
    </row>
    <row r="263" spans="1:5" ht="20" customHeight="1" x14ac:dyDescent="0.4">
      <c r="A263" s="7">
        <v>44735.627118055556</v>
      </c>
      <c r="B263" s="4" t="str">
        <f>IF(表2[[#This Row],[金额（人民币）]]&gt;0,"收入","支出")</f>
        <v>收入</v>
      </c>
      <c r="C263" s="2" t="s">
        <v>1</v>
      </c>
      <c r="D263" s="17">
        <v>5</v>
      </c>
      <c r="E263" s="3"/>
    </row>
    <row r="264" spans="1:5" ht="20" customHeight="1" x14ac:dyDescent="0.4">
      <c r="A264" s="7">
        <v>44736.338321759256</v>
      </c>
      <c r="B264" s="4" t="str">
        <f>IF(表2[[#This Row],[金额（人民币）]]&gt;0,"收入","支出")</f>
        <v>收入</v>
      </c>
      <c r="C264" s="2" t="s">
        <v>0</v>
      </c>
      <c r="D264" s="17">
        <v>0.04</v>
      </c>
      <c r="E264" s="3"/>
    </row>
    <row r="265" spans="1:5" ht="20" customHeight="1" x14ac:dyDescent="0.4">
      <c r="A265" s="7">
        <v>44736.408576388887</v>
      </c>
      <c r="B265" s="4" t="str">
        <f>IF(表2[[#This Row],[金额（人民币）]]&gt;0,"收入","支出")</f>
        <v>收入</v>
      </c>
      <c r="C265" s="2" t="s">
        <v>1</v>
      </c>
      <c r="D265" s="17">
        <v>1</v>
      </c>
      <c r="E265" s="3"/>
    </row>
    <row r="266" spans="1:5" ht="20" customHeight="1" x14ac:dyDescent="0.4">
      <c r="A266" s="7">
        <v>44736.504340277781</v>
      </c>
      <c r="B266" s="4" t="str">
        <f>IF(表2[[#This Row],[金额（人民币）]]&gt;0,"收入","支出")</f>
        <v>收入</v>
      </c>
      <c r="C266" s="2" t="s">
        <v>0</v>
      </c>
      <c r="D266" s="17">
        <v>0.06</v>
      </c>
      <c r="E266" s="3"/>
    </row>
    <row r="267" spans="1:5" ht="20" customHeight="1" x14ac:dyDescent="0.4">
      <c r="A267" s="7">
        <v>44736.910312499997</v>
      </c>
      <c r="B267" s="4" t="str">
        <f>IF(表2[[#This Row],[金额（人民币）]]&gt;0,"收入","支出")</f>
        <v>收入</v>
      </c>
      <c r="C267" s="2" t="s">
        <v>1</v>
      </c>
      <c r="D267" s="17">
        <v>5</v>
      </c>
      <c r="E267" s="3"/>
    </row>
    <row r="268" spans="1:5" ht="20" customHeight="1" x14ac:dyDescent="0.4">
      <c r="A268" s="7">
        <v>44737.862708333334</v>
      </c>
      <c r="B268" s="4" t="str">
        <f>IF(表2[[#This Row],[金额（人民币）]]&gt;0,"收入","支出")</f>
        <v>收入</v>
      </c>
      <c r="C268" s="2" t="s">
        <v>1</v>
      </c>
      <c r="D268" s="17">
        <v>5</v>
      </c>
      <c r="E268" s="3"/>
    </row>
    <row r="269" spans="1:5" ht="20" customHeight="1" x14ac:dyDescent="0.4">
      <c r="A269" s="7">
        <v>44738.005960648145</v>
      </c>
      <c r="B269" s="4" t="str">
        <f>IF(表2[[#This Row],[金额（人民币）]]&gt;0,"收入","支出")</f>
        <v>收入</v>
      </c>
      <c r="C269" s="2" t="s">
        <v>1</v>
      </c>
      <c r="D269" s="17">
        <v>1</v>
      </c>
      <c r="E269" s="3"/>
    </row>
    <row r="270" spans="1:5" ht="20" customHeight="1" x14ac:dyDescent="0.4">
      <c r="A270" s="7">
        <v>44738.40730324074</v>
      </c>
      <c r="B270" s="4" t="str">
        <f>IF(表2[[#This Row],[金额（人民币）]]&gt;0,"收入","支出")</f>
        <v>收入</v>
      </c>
      <c r="C270" s="2" t="s">
        <v>0</v>
      </c>
      <c r="D270" s="17">
        <v>0.05</v>
      </c>
      <c r="E270" s="3"/>
    </row>
    <row r="271" spans="1:5" ht="20" customHeight="1" x14ac:dyDescent="0.4">
      <c r="A271" s="7">
        <v>44738.654594907406</v>
      </c>
      <c r="B271" s="4" t="str">
        <f>IF(表2[[#This Row],[金额（人民币）]]&gt;0,"收入","支出")</f>
        <v>收入</v>
      </c>
      <c r="C271" s="2" t="s">
        <v>1</v>
      </c>
      <c r="D271" s="17">
        <v>1</v>
      </c>
      <c r="E271" s="3"/>
    </row>
    <row r="272" spans="1:5" ht="20" customHeight="1" x14ac:dyDescent="0.4">
      <c r="A272" s="7">
        <v>44738.705231481479</v>
      </c>
      <c r="B272" s="4" t="str">
        <f>IF(表2[[#This Row],[金额（人民币）]]&gt;0,"收入","支出")</f>
        <v>收入</v>
      </c>
      <c r="C272" s="2" t="s">
        <v>1</v>
      </c>
      <c r="D272" s="17">
        <v>40</v>
      </c>
      <c r="E272" s="3"/>
    </row>
    <row r="273" spans="1:5" ht="20" customHeight="1" x14ac:dyDescent="0.4">
      <c r="A273" s="7">
        <v>44738.784039351849</v>
      </c>
      <c r="B273" s="4" t="str">
        <f>IF(表2[[#This Row],[金额（人民币）]]&gt;0,"收入","支出")</f>
        <v>收入</v>
      </c>
      <c r="C273" s="2" t="s">
        <v>1</v>
      </c>
      <c r="D273" s="17">
        <v>10</v>
      </c>
      <c r="E273" s="3"/>
    </row>
    <row r="274" spans="1:5" ht="20" customHeight="1" x14ac:dyDescent="0.4">
      <c r="A274" s="7">
        <v>44739.823634259257</v>
      </c>
      <c r="B274" s="4" t="str">
        <f>IF(表2[[#This Row],[金额（人民币）]]&gt;0,"收入","支出")</f>
        <v>收入</v>
      </c>
      <c r="C274" s="2" t="s">
        <v>1</v>
      </c>
      <c r="D274" s="17">
        <v>10</v>
      </c>
      <c r="E274" s="3"/>
    </row>
    <row r="275" spans="1:5" ht="20" customHeight="1" x14ac:dyDescent="0.4">
      <c r="A275" s="7">
        <v>44739.941921296297</v>
      </c>
      <c r="B275" s="4" t="str">
        <f>IF(表2[[#This Row],[金额（人民币）]]&gt;0,"收入","支出")</f>
        <v>收入</v>
      </c>
      <c r="C275" s="2" t="s">
        <v>1</v>
      </c>
      <c r="D275" s="17">
        <v>1</v>
      </c>
      <c r="E275" s="3"/>
    </row>
    <row r="276" spans="1:5" ht="20" customHeight="1" x14ac:dyDescent="0.4">
      <c r="A276" s="7">
        <v>44740.021527777775</v>
      </c>
      <c r="B276" s="4" t="str">
        <f>IF(表2[[#This Row],[金额（人民币）]]&gt;0,"收入","支出")</f>
        <v>收入</v>
      </c>
      <c r="C276" s="2" t="s">
        <v>1</v>
      </c>
      <c r="D276" s="17">
        <v>20</v>
      </c>
      <c r="E276" s="3"/>
    </row>
    <row r="277" spans="1:5" ht="20" customHeight="1" x14ac:dyDescent="0.4">
      <c r="A277" s="7">
        <v>44740.330925925926</v>
      </c>
      <c r="B277" s="4" t="str">
        <f>IF(表2[[#This Row],[金额（人民币）]]&gt;0,"收入","支出")</f>
        <v>收入</v>
      </c>
      <c r="C277" s="2" t="s">
        <v>0</v>
      </c>
      <c r="D277" s="17">
        <v>0.04</v>
      </c>
      <c r="E277" s="3"/>
    </row>
    <row r="278" spans="1:5" ht="20" customHeight="1" x14ac:dyDescent="0.4">
      <c r="A278" s="7">
        <v>44740.415868055556</v>
      </c>
      <c r="B278" s="4" t="str">
        <f>IF(表2[[#This Row],[金额（人民币）]]&gt;0,"收入","支出")</f>
        <v>收入</v>
      </c>
      <c r="C278" s="2" t="s">
        <v>0</v>
      </c>
      <c r="D278" s="17">
        <v>0.01</v>
      </c>
      <c r="E278" s="3"/>
    </row>
    <row r="279" spans="1:5" ht="20" customHeight="1" x14ac:dyDescent="0.4">
      <c r="A279" s="7">
        <v>44740.446203703701</v>
      </c>
      <c r="B279" s="4" t="str">
        <f>IF(表2[[#This Row],[金额（人民币）]]&gt;0,"收入","支出")</f>
        <v>收入</v>
      </c>
      <c r="C279" s="2" t="s">
        <v>0</v>
      </c>
      <c r="D279" s="17">
        <v>0.03</v>
      </c>
      <c r="E279" s="3"/>
    </row>
    <row r="280" spans="1:5" ht="20" customHeight="1" x14ac:dyDescent="0.4">
      <c r="A280" s="7">
        <v>44740.508391203701</v>
      </c>
      <c r="B280" s="4" t="str">
        <f>IF(表2[[#This Row],[金额（人民币）]]&gt;0,"收入","支出")</f>
        <v>收入</v>
      </c>
      <c r="C280" s="2" t="s">
        <v>1</v>
      </c>
      <c r="D280" s="17">
        <v>5</v>
      </c>
      <c r="E280" s="3"/>
    </row>
    <row r="281" spans="1:5" ht="20" customHeight="1" x14ac:dyDescent="0.4">
      <c r="A281" s="7">
        <v>44740.717627314814</v>
      </c>
      <c r="B281" s="4" t="str">
        <f>IF(表2[[#This Row],[金额（人民币）]]&gt;0,"收入","支出")</f>
        <v>收入</v>
      </c>
      <c r="C281" s="2" t="s">
        <v>0</v>
      </c>
      <c r="D281" s="17">
        <v>0.06</v>
      </c>
      <c r="E281" s="3"/>
    </row>
    <row r="282" spans="1:5" ht="20" customHeight="1" x14ac:dyDescent="0.4">
      <c r="A282" s="7">
        <v>44740.734212962961</v>
      </c>
      <c r="B282" s="4" t="str">
        <f>IF(表2[[#This Row],[金额（人民币）]]&gt;0,"收入","支出")</f>
        <v>收入</v>
      </c>
      <c r="C282" s="2" t="s">
        <v>1</v>
      </c>
      <c r="D282" s="17">
        <v>1</v>
      </c>
      <c r="E282" s="3"/>
    </row>
    <row r="283" spans="1:5" ht="20" customHeight="1" x14ac:dyDescent="0.4">
      <c r="A283" s="7">
        <v>44740.770150462966</v>
      </c>
      <c r="B283" s="4" t="str">
        <f>IF(表2[[#This Row],[金额（人民币）]]&gt;0,"收入","支出")</f>
        <v>收入</v>
      </c>
      <c r="C283" s="2" t="s">
        <v>1</v>
      </c>
      <c r="D283" s="17">
        <v>1</v>
      </c>
      <c r="E283" s="3"/>
    </row>
    <row r="284" spans="1:5" ht="20" customHeight="1" x14ac:dyDescent="0.4">
      <c r="A284" s="7">
        <v>44741.120983796296</v>
      </c>
      <c r="B284" s="4" t="str">
        <f>IF(表2[[#This Row],[金额（人民币）]]&gt;0,"收入","支出")</f>
        <v>收入</v>
      </c>
      <c r="C284" s="2" t="s">
        <v>1</v>
      </c>
      <c r="D284" s="17">
        <v>10</v>
      </c>
      <c r="E284" s="3"/>
    </row>
    <row r="285" spans="1:5" ht="20" customHeight="1" x14ac:dyDescent="0.4">
      <c r="A285" s="7">
        <v>44741.586400462962</v>
      </c>
      <c r="B285" s="4" t="str">
        <f>IF(表2[[#This Row],[金额（人民币）]]&gt;0,"收入","支出")</f>
        <v>收入</v>
      </c>
      <c r="C285" s="2" t="s">
        <v>1</v>
      </c>
      <c r="D285" s="17">
        <v>5</v>
      </c>
      <c r="E285" s="3"/>
    </row>
    <row r="286" spans="1:5" ht="20" customHeight="1" x14ac:dyDescent="0.4">
      <c r="A286" s="7">
        <v>44741.620092592595</v>
      </c>
      <c r="B286" s="4" t="str">
        <f>IF(表2[[#This Row],[金额（人民币）]]&gt;0,"收入","支出")</f>
        <v>收入</v>
      </c>
      <c r="C286" s="2" t="s">
        <v>1</v>
      </c>
      <c r="D286" s="17">
        <v>5</v>
      </c>
      <c r="E286" s="3"/>
    </row>
    <row r="287" spans="1:5" ht="20" customHeight="1" x14ac:dyDescent="0.4">
      <c r="A287" s="7">
        <v>44741.72314814815</v>
      </c>
      <c r="B287" s="4" t="str">
        <f>IF(表2[[#This Row],[金额（人民币）]]&gt;0,"收入","支出")</f>
        <v>收入</v>
      </c>
      <c r="C287" s="2" t="s">
        <v>1</v>
      </c>
      <c r="D287" s="17">
        <v>1</v>
      </c>
      <c r="E287" s="3"/>
    </row>
    <row r="288" spans="1:5" ht="20" customHeight="1" x14ac:dyDescent="0.4">
      <c r="A288" s="7">
        <v>44741.924849537034</v>
      </c>
      <c r="B288" s="4" t="str">
        <f>IF(表2[[#This Row],[金额（人民币）]]&gt;0,"收入","支出")</f>
        <v>收入</v>
      </c>
      <c r="C288" s="2" t="s">
        <v>1</v>
      </c>
      <c r="D288" s="17">
        <v>7</v>
      </c>
      <c r="E288" s="3"/>
    </row>
    <row r="289" spans="1:5" ht="20" customHeight="1" x14ac:dyDescent="0.4">
      <c r="A289" s="7">
        <v>44741.96166666667</v>
      </c>
      <c r="B289" s="4" t="str">
        <f>IF(表2[[#This Row],[金额（人民币）]]&gt;0,"收入","支出")</f>
        <v>收入</v>
      </c>
      <c r="C289" s="2" t="s">
        <v>1</v>
      </c>
      <c r="D289" s="17">
        <v>1</v>
      </c>
      <c r="E289" s="3"/>
    </row>
    <row r="290" spans="1:5" ht="20" customHeight="1" x14ac:dyDescent="0.4">
      <c r="A290" s="7">
        <v>44742.087800925925</v>
      </c>
      <c r="B290" s="4" t="str">
        <f>IF(表2[[#This Row],[金额（人民币）]]&gt;0,"收入","支出")</f>
        <v>收入</v>
      </c>
      <c r="C290" s="2" t="s">
        <v>1</v>
      </c>
      <c r="D290" s="17">
        <v>3.31</v>
      </c>
      <c r="E290" s="3"/>
    </row>
    <row r="291" spans="1:5" ht="20" customHeight="1" x14ac:dyDescent="0.4">
      <c r="A291" s="7">
        <v>44742.351319444446</v>
      </c>
      <c r="B291" s="4" t="str">
        <f>IF(表2[[#This Row],[金额（人民币）]]&gt;0,"收入","支出")</f>
        <v>收入</v>
      </c>
      <c r="C291" s="2" t="s">
        <v>1</v>
      </c>
      <c r="D291" s="17">
        <v>5</v>
      </c>
      <c r="E291" s="3"/>
    </row>
    <row r="292" spans="1:5" ht="20" customHeight="1" x14ac:dyDescent="0.4">
      <c r="A292" s="7">
        <v>44742.708171296297</v>
      </c>
      <c r="B292" s="4" t="str">
        <f>IF(表2[[#This Row],[金额（人民币）]]&gt;0,"收入","支出")</f>
        <v>收入</v>
      </c>
      <c r="C292" s="2" t="s">
        <v>1</v>
      </c>
      <c r="D292" s="17">
        <v>5</v>
      </c>
      <c r="E292" s="3"/>
    </row>
    <row r="293" spans="1:5" ht="20" customHeight="1" x14ac:dyDescent="0.4">
      <c r="A293" s="7">
        <v>44742.845868055556</v>
      </c>
      <c r="B293" s="4" t="str">
        <f>IF(表2[[#This Row],[金额（人民币）]]&gt;0,"收入","支出")</f>
        <v>收入</v>
      </c>
      <c r="C293" s="2" t="s">
        <v>1</v>
      </c>
      <c r="D293" s="17">
        <v>5</v>
      </c>
      <c r="E293" s="3"/>
    </row>
    <row r="294" spans="1:5" ht="20" customHeight="1" x14ac:dyDescent="0.4">
      <c r="A294" s="7">
        <v>44742.934930555559</v>
      </c>
      <c r="B294" s="4" t="str">
        <f>IF(表2[[#This Row],[金额（人民币）]]&gt;0,"收入","支出")</f>
        <v>收入</v>
      </c>
      <c r="C294" s="2" t="s">
        <v>1</v>
      </c>
      <c r="D294" s="17">
        <v>5</v>
      </c>
      <c r="E294" s="3"/>
    </row>
    <row r="295" spans="1:5" ht="20" customHeight="1" x14ac:dyDescent="0.4">
      <c r="A295" s="7">
        <v>44743.777094907404</v>
      </c>
      <c r="B295" s="4" t="str">
        <f>IF(表2[[#This Row],[金额（人民币）]]&gt;0,"收入","支出")</f>
        <v>收入</v>
      </c>
      <c r="C295" s="2" t="s">
        <v>1</v>
      </c>
      <c r="D295" s="17">
        <v>1</v>
      </c>
      <c r="E295" s="3"/>
    </row>
    <row r="296" spans="1:5" ht="20" customHeight="1" x14ac:dyDescent="0.4">
      <c r="A296" s="7">
        <v>44743.777546296296</v>
      </c>
      <c r="B296" s="4" t="str">
        <f>IF(表2[[#This Row],[金额（人民币）]]&gt;0,"收入","支出")</f>
        <v>收入</v>
      </c>
      <c r="C296" s="2" t="s">
        <v>1</v>
      </c>
      <c r="D296" s="17">
        <v>2</v>
      </c>
      <c r="E296" s="3"/>
    </row>
    <row r="297" spans="1:5" ht="20" customHeight="1" x14ac:dyDescent="0.4">
      <c r="A297" s="7">
        <v>44743.845439814817</v>
      </c>
      <c r="B297" s="4" t="str">
        <f>IF(表2[[#This Row],[金额（人民币）]]&gt;0,"收入","支出")</f>
        <v>收入</v>
      </c>
      <c r="C297" s="2" t="s">
        <v>1</v>
      </c>
      <c r="D297" s="17">
        <v>1</v>
      </c>
      <c r="E297" s="3"/>
    </row>
    <row r="298" spans="1:5" ht="20" customHeight="1" x14ac:dyDescent="0.4">
      <c r="A298" s="7">
        <v>44743.88244212963</v>
      </c>
      <c r="B298" s="4" t="str">
        <f>IF(表2[[#This Row],[金额（人民币）]]&gt;0,"收入","支出")</f>
        <v>收入</v>
      </c>
      <c r="C298" s="2" t="s">
        <v>0</v>
      </c>
      <c r="D298" s="17">
        <v>0.03</v>
      </c>
      <c r="E298" s="3"/>
    </row>
    <row r="299" spans="1:5" ht="20" customHeight="1" x14ac:dyDescent="0.4">
      <c r="A299" s="7">
        <v>44744.560798611114</v>
      </c>
      <c r="B299" s="4" t="str">
        <f>IF(表2[[#This Row],[金额（人民币）]]&gt;0,"收入","支出")</f>
        <v>收入</v>
      </c>
      <c r="C299" s="2" t="s">
        <v>1</v>
      </c>
      <c r="D299" s="17">
        <v>1</v>
      </c>
      <c r="E299" s="3"/>
    </row>
    <row r="300" spans="1:5" ht="20" customHeight="1" x14ac:dyDescent="0.4">
      <c r="A300" s="7">
        <v>44745.659768518519</v>
      </c>
      <c r="B300" s="4" t="str">
        <f>IF(表2[[#This Row],[金额（人民币）]]&gt;0,"收入","支出")</f>
        <v>收入</v>
      </c>
      <c r="C300" s="2" t="s">
        <v>1</v>
      </c>
      <c r="D300" s="17">
        <v>5</v>
      </c>
      <c r="E300" s="3"/>
    </row>
    <row r="301" spans="1:5" ht="20" customHeight="1" x14ac:dyDescent="0.4">
      <c r="A301" s="7">
        <v>44745.660844907405</v>
      </c>
      <c r="B301" s="4" t="str">
        <f>IF(表2[[#This Row],[金额（人民币）]]&gt;0,"收入","支出")</f>
        <v>收入</v>
      </c>
      <c r="C301" s="2" t="s">
        <v>1</v>
      </c>
      <c r="D301" s="17">
        <v>5</v>
      </c>
      <c r="E301" s="3"/>
    </row>
    <row r="302" spans="1:5" ht="20" customHeight="1" x14ac:dyDescent="0.4">
      <c r="A302" s="7">
        <v>44745.788726851853</v>
      </c>
      <c r="B302" s="4" t="str">
        <f>IF(表2[[#This Row],[金额（人民币）]]&gt;0,"收入","支出")</f>
        <v>收入</v>
      </c>
      <c r="C302" s="2" t="s">
        <v>0</v>
      </c>
      <c r="D302" s="17">
        <v>0.04</v>
      </c>
      <c r="E302" s="3"/>
    </row>
    <row r="303" spans="1:5" ht="20" customHeight="1" x14ac:dyDescent="0.4">
      <c r="A303" s="7">
        <v>44745.798784722225</v>
      </c>
      <c r="B303" s="4" t="str">
        <f>IF(表2[[#This Row],[金额（人民币）]]&gt;0,"收入","支出")</f>
        <v>收入</v>
      </c>
      <c r="C303" s="2" t="s">
        <v>1</v>
      </c>
      <c r="D303" s="17">
        <v>5</v>
      </c>
      <c r="E303" s="3"/>
    </row>
    <row r="304" spans="1:5" ht="20" customHeight="1" x14ac:dyDescent="0.4">
      <c r="A304" s="7">
        <v>44746.802442129629</v>
      </c>
      <c r="B304" s="4" t="str">
        <f>IF(表2[[#This Row],[金额（人民币）]]&gt;0,"收入","支出")</f>
        <v>收入</v>
      </c>
      <c r="C304" s="2" t="s">
        <v>1</v>
      </c>
      <c r="D304" s="17">
        <v>1</v>
      </c>
      <c r="E304" s="3"/>
    </row>
    <row r="305" spans="1:5" ht="20" customHeight="1" x14ac:dyDescent="0.4">
      <c r="A305" s="7">
        <v>44746.809675925928</v>
      </c>
      <c r="B305" s="4" t="str">
        <f>IF(表2[[#This Row],[金额（人民币）]]&gt;0,"收入","支出")</f>
        <v>收入</v>
      </c>
      <c r="C305" s="2" t="s">
        <v>1</v>
      </c>
      <c r="D305" s="17">
        <v>1</v>
      </c>
      <c r="E305" s="3"/>
    </row>
    <row r="306" spans="1:5" ht="20" customHeight="1" x14ac:dyDescent="0.4">
      <c r="A306" s="7">
        <v>44746.828356481485</v>
      </c>
      <c r="B306" s="4" t="str">
        <f>IF(表2[[#This Row],[金额（人民币）]]&gt;0,"收入","支出")</f>
        <v>收入</v>
      </c>
      <c r="C306" s="2" t="s">
        <v>1</v>
      </c>
      <c r="D306" s="17">
        <v>5</v>
      </c>
      <c r="E306" s="3"/>
    </row>
    <row r="307" spans="1:5" ht="20" customHeight="1" x14ac:dyDescent="0.4">
      <c r="A307" s="7">
        <v>44746.890972222223</v>
      </c>
      <c r="B307" s="4" t="str">
        <f>IF(表2[[#This Row],[金额（人民币）]]&gt;0,"收入","支出")</f>
        <v>收入</v>
      </c>
      <c r="C307" s="2" t="s">
        <v>1</v>
      </c>
      <c r="D307" s="17">
        <v>0.1</v>
      </c>
      <c r="E307" s="3"/>
    </row>
    <row r="308" spans="1:5" ht="20" customHeight="1" x14ac:dyDescent="0.4">
      <c r="A308" s="7">
        <v>44747.033217592594</v>
      </c>
      <c r="B308" s="4" t="str">
        <f>IF(表2[[#This Row],[金额（人民币）]]&gt;0,"收入","支出")</f>
        <v>收入</v>
      </c>
      <c r="C308" s="2" t="s">
        <v>1</v>
      </c>
      <c r="D308" s="17">
        <v>5</v>
      </c>
      <c r="E308" s="3"/>
    </row>
    <row r="309" spans="1:5" ht="20" customHeight="1" x14ac:dyDescent="0.4">
      <c r="A309" s="7">
        <v>44747.161620370367</v>
      </c>
      <c r="B309" s="4" t="str">
        <f>IF(表2[[#This Row],[金额（人民币）]]&gt;0,"收入","支出")</f>
        <v>收入</v>
      </c>
      <c r="C309" s="2" t="s">
        <v>1</v>
      </c>
      <c r="D309" s="17">
        <v>1</v>
      </c>
      <c r="E309" s="3"/>
    </row>
    <row r="310" spans="1:5" ht="20" customHeight="1" x14ac:dyDescent="0.4">
      <c r="A310" s="7">
        <v>44747.822997685187</v>
      </c>
      <c r="B310" s="4" t="str">
        <f>IF(表2[[#This Row],[金额（人民币）]]&gt;0,"收入","支出")</f>
        <v>收入</v>
      </c>
      <c r="C310" s="2" t="s">
        <v>0</v>
      </c>
      <c r="D310" s="17">
        <v>0.03</v>
      </c>
      <c r="E310" s="3"/>
    </row>
    <row r="311" spans="1:5" ht="20" customHeight="1" x14ac:dyDescent="0.4">
      <c r="A311" s="7">
        <v>44748.032881944448</v>
      </c>
      <c r="B311" s="4" t="str">
        <f>IF(表2[[#This Row],[金额（人民币）]]&gt;0,"收入","支出")</f>
        <v>收入</v>
      </c>
      <c r="C311" s="2" t="s">
        <v>1</v>
      </c>
      <c r="D311" s="17">
        <v>1</v>
      </c>
      <c r="E311" s="3"/>
    </row>
    <row r="312" spans="1:5" ht="20" customHeight="1" x14ac:dyDescent="0.4">
      <c r="A312" s="7">
        <v>44748.628483796296</v>
      </c>
      <c r="B312" s="4" t="str">
        <f>IF(表2[[#This Row],[金额（人民币）]]&gt;0,"收入","支出")</f>
        <v>收入</v>
      </c>
      <c r="C312" s="2" t="s">
        <v>1</v>
      </c>
      <c r="D312" s="17">
        <v>10</v>
      </c>
      <c r="E312" s="3"/>
    </row>
    <row r="313" spans="1:5" ht="20" customHeight="1" x14ac:dyDescent="0.4">
      <c r="A313" s="7">
        <v>44748.693703703706</v>
      </c>
      <c r="B313" s="4" t="str">
        <f>IF(表2[[#This Row],[金额（人民币）]]&gt;0,"收入","支出")</f>
        <v>收入</v>
      </c>
      <c r="C313" s="2" t="s">
        <v>1</v>
      </c>
      <c r="D313" s="17">
        <v>20</v>
      </c>
      <c r="E313" s="3"/>
    </row>
    <row r="314" spans="1:5" ht="20" customHeight="1" x14ac:dyDescent="0.4">
      <c r="A314" s="7">
        <v>44748.694571759261</v>
      </c>
      <c r="B314" s="4" t="str">
        <f>IF(表2[[#This Row],[金额（人民币）]]&gt;0,"收入","支出")</f>
        <v>收入</v>
      </c>
      <c r="C314" s="2" t="s">
        <v>1</v>
      </c>
      <c r="D314" s="17">
        <v>1</v>
      </c>
      <c r="E314" s="3"/>
    </row>
    <row r="315" spans="1:5" ht="20" customHeight="1" x14ac:dyDescent="0.4">
      <c r="A315" s="7">
        <v>44748.746134259258</v>
      </c>
      <c r="B315" s="4" t="str">
        <f>IF(表2[[#This Row],[金额（人民币）]]&gt;0,"收入","支出")</f>
        <v>收入</v>
      </c>
      <c r="C315" s="2" t="s">
        <v>1</v>
      </c>
      <c r="D315" s="17">
        <v>5</v>
      </c>
      <c r="E315" s="3"/>
    </row>
    <row r="316" spans="1:5" ht="20" customHeight="1" x14ac:dyDescent="0.4">
      <c r="A316" s="7">
        <v>44748.826018518521</v>
      </c>
      <c r="B316" s="4" t="str">
        <f>IF(表2[[#This Row],[金额（人民币）]]&gt;0,"收入","支出")</f>
        <v>收入</v>
      </c>
      <c r="C316" s="2" t="s">
        <v>1</v>
      </c>
      <c r="D316" s="17">
        <v>1</v>
      </c>
      <c r="E316" s="3"/>
    </row>
    <row r="317" spans="1:5" ht="20" customHeight="1" x14ac:dyDescent="0.4">
      <c r="A317" s="7">
        <v>44748.934016203704</v>
      </c>
      <c r="B317" s="4" t="str">
        <f>IF(表2[[#This Row],[金额（人民币）]]&gt;0,"收入","支出")</f>
        <v>收入</v>
      </c>
      <c r="C317" s="2" t="s">
        <v>1</v>
      </c>
      <c r="D317" s="17">
        <v>5</v>
      </c>
      <c r="E317" s="3"/>
    </row>
    <row r="318" spans="1:5" ht="20" customHeight="1" x14ac:dyDescent="0.4">
      <c r="A318" s="7">
        <v>44749.469571759262</v>
      </c>
      <c r="B318" s="4" t="str">
        <f>IF(表2[[#This Row],[金额（人民币）]]&gt;0,"收入","支出")</f>
        <v>收入</v>
      </c>
      <c r="C318" s="2" t="s">
        <v>1</v>
      </c>
      <c r="D318" s="17">
        <v>5</v>
      </c>
      <c r="E318" s="3"/>
    </row>
    <row r="319" spans="1:5" ht="20" customHeight="1" x14ac:dyDescent="0.4">
      <c r="A319" s="7">
        <v>44749.814305555556</v>
      </c>
      <c r="B319" s="4" t="str">
        <f>IF(表2[[#This Row],[金额（人民币）]]&gt;0,"收入","支出")</f>
        <v>收入</v>
      </c>
      <c r="C319" s="2" t="s">
        <v>0</v>
      </c>
      <c r="D319" s="17">
        <v>0.03</v>
      </c>
      <c r="E319" s="3"/>
    </row>
    <row r="320" spans="1:5" ht="20" customHeight="1" x14ac:dyDescent="0.4">
      <c r="A320" s="7">
        <v>44749.86650462963</v>
      </c>
      <c r="B320" s="4" t="str">
        <f>IF(表2[[#This Row],[金额（人民币）]]&gt;0,"收入","支出")</f>
        <v>收入</v>
      </c>
      <c r="C320" s="2" t="s">
        <v>1</v>
      </c>
      <c r="D320" s="17">
        <v>1</v>
      </c>
      <c r="E320" s="3"/>
    </row>
    <row r="321" spans="1:5" ht="20" customHeight="1" x14ac:dyDescent="0.4">
      <c r="A321" s="7">
        <v>44749.892569444448</v>
      </c>
      <c r="B321" s="4" t="str">
        <f>IF(表2[[#This Row],[金额（人民币）]]&gt;0,"收入","支出")</f>
        <v>收入</v>
      </c>
      <c r="C321" s="2" t="s">
        <v>1</v>
      </c>
      <c r="D321" s="17">
        <v>1</v>
      </c>
      <c r="E321" s="3"/>
    </row>
    <row r="322" spans="1:5" ht="20" customHeight="1" x14ac:dyDescent="0.4">
      <c r="A322" s="7">
        <v>44749.916041666664</v>
      </c>
      <c r="B322" s="4" t="str">
        <f>IF(表2[[#This Row],[金额（人民币）]]&gt;0,"收入","支出")</f>
        <v>收入</v>
      </c>
      <c r="C322" s="2" t="s">
        <v>0</v>
      </c>
      <c r="D322" s="17">
        <v>0.04</v>
      </c>
      <c r="E322" s="3"/>
    </row>
    <row r="323" spans="1:5" ht="20" customHeight="1" x14ac:dyDescent="0.4">
      <c r="A323" s="7">
        <v>44750.170173611114</v>
      </c>
      <c r="B323" s="4" t="str">
        <f>IF(表2[[#This Row],[金额（人民币）]]&gt;0,"收入","支出")</f>
        <v>收入</v>
      </c>
      <c r="C323" s="2" t="s">
        <v>1</v>
      </c>
      <c r="D323" s="17">
        <v>5</v>
      </c>
      <c r="E323" s="3"/>
    </row>
    <row r="324" spans="1:5" ht="20" customHeight="1" x14ac:dyDescent="0.4">
      <c r="A324" s="7">
        <v>44750.401180555556</v>
      </c>
      <c r="B324" s="4" t="str">
        <f>IF(表2[[#This Row],[金额（人民币）]]&gt;0,"收入","支出")</f>
        <v>收入</v>
      </c>
      <c r="C324" s="2" t="s">
        <v>0</v>
      </c>
      <c r="D324" s="17">
        <v>0.05</v>
      </c>
      <c r="E324" s="3"/>
    </row>
    <row r="325" spans="1:5" ht="20" customHeight="1" x14ac:dyDescent="0.4">
      <c r="A325" s="7">
        <v>44750.457638888889</v>
      </c>
      <c r="B325" s="4" t="str">
        <f>IF(表2[[#This Row],[金额（人民币）]]&gt;0,"收入","支出")</f>
        <v>收入</v>
      </c>
      <c r="C325" s="2" t="s">
        <v>1</v>
      </c>
      <c r="D325" s="17">
        <v>1</v>
      </c>
      <c r="E325" s="3"/>
    </row>
    <row r="326" spans="1:5" ht="20" customHeight="1" x14ac:dyDescent="0.4">
      <c r="A326" s="7">
        <v>44750.586018518516</v>
      </c>
      <c r="B326" s="4" t="str">
        <f>IF(表2[[#This Row],[金额（人民币）]]&gt;0,"收入","支出")</f>
        <v>收入</v>
      </c>
      <c r="C326" s="2" t="s">
        <v>1</v>
      </c>
      <c r="D326" s="17">
        <v>100</v>
      </c>
      <c r="E326" s="3"/>
    </row>
    <row r="327" spans="1:5" ht="20" customHeight="1" x14ac:dyDescent="0.4">
      <c r="A327" s="7">
        <v>44750.711157407408</v>
      </c>
      <c r="B327" s="4" t="str">
        <f>IF(表2[[#This Row],[金额（人民币）]]&gt;0,"收入","支出")</f>
        <v>收入</v>
      </c>
      <c r="C327" s="2" t="s">
        <v>1</v>
      </c>
      <c r="D327" s="17">
        <v>10</v>
      </c>
      <c r="E327" s="3"/>
    </row>
    <row r="328" spans="1:5" ht="20" customHeight="1" x14ac:dyDescent="0.4">
      <c r="A328" s="7">
        <v>44750.726423611108</v>
      </c>
      <c r="B328" s="4" t="str">
        <f>IF(表2[[#This Row],[金额（人民币）]]&gt;0,"收入","支出")</f>
        <v>收入</v>
      </c>
      <c r="C328" s="2" t="s">
        <v>1</v>
      </c>
      <c r="D328" s="17">
        <v>1</v>
      </c>
      <c r="E328" s="3"/>
    </row>
    <row r="329" spans="1:5" ht="20" customHeight="1" x14ac:dyDescent="0.4">
      <c r="A329" s="7">
        <v>44750.801319444443</v>
      </c>
      <c r="B329" s="4" t="str">
        <f>IF(表2[[#This Row],[金额（人民币）]]&gt;0,"收入","支出")</f>
        <v>收入</v>
      </c>
      <c r="C329" s="2" t="s">
        <v>1</v>
      </c>
      <c r="D329" s="17">
        <v>5.21</v>
      </c>
      <c r="E329" s="3"/>
    </row>
    <row r="330" spans="1:5" ht="20" customHeight="1" x14ac:dyDescent="0.4">
      <c r="A330" s="7">
        <v>44750.982905092591</v>
      </c>
      <c r="B330" s="4" t="str">
        <f>IF(表2[[#This Row],[金额（人民币）]]&gt;0,"收入","支出")</f>
        <v>收入</v>
      </c>
      <c r="C330" s="2" t="s">
        <v>1</v>
      </c>
      <c r="D330" s="17">
        <v>5</v>
      </c>
      <c r="E330" s="3"/>
    </row>
    <row r="331" spans="1:5" ht="20" customHeight="1" x14ac:dyDescent="0.4">
      <c r="A331" s="7">
        <v>44750.995694444442</v>
      </c>
      <c r="B331" s="4" t="str">
        <f>IF(表2[[#This Row],[金额（人民币）]]&gt;0,"收入","支出")</f>
        <v>收入</v>
      </c>
      <c r="C331" s="2" t="s">
        <v>1</v>
      </c>
      <c r="D331" s="17">
        <v>1</v>
      </c>
      <c r="E331" s="3"/>
    </row>
    <row r="332" spans="1:5" ht="20" customHeight="1" x14ac:dyDescent="0.4">
      <c r="A332" s="7">
        <v>44751.756168981483</v>
      </c>
      <c r="B332" s="4" t="str">
        <f>IF(表2[[#This Row],[金额（人民币）]]&gt;0,"收入","支出")</f>
        <v>收入</v>
      </c>
      <c r="C332" s="2" t="s">
        <v>1</v>
      </c>
      <c r="D332" s="17">
        <v>1</v>
      </c>
      <c r="E332" s="3"/>
    </row>
    <row r="333" spans="1:5" ht="20" customHeight="1" x14ac:dyDescent="0.4">
      <c r="A333" s="7">
        <v>44751.920717592591</v>
      </c>
      <c r="B333" s="4" t="str">
        <f>IF(表2[[#This Row],[金额（人民币）]]&gt;0,"收入","支出")</f>
        <v>收入</v>
      </c>
      <c r="C333" s="2" t="s">
        <v>1</v>
      </c>
      <c r="D333" s="17">
        <v>10</v>
      </c>
      <c r="E333" s="3"/>
    </row>
    <row r="334" spans="1:5" ht="20" customHeight="1" x14ac:dyDescent="0.4">
      <c r="A334" s="7">
        <v>44751.934849537036</v>
      </c>
      <c r="B334" s="4" t="str">
        <f>IF(表2[[#This Row],[金额（人民币）]]&gt;0,"收入","支出")</f>
        <v>收入</v>
      </c>
      <c r="C334" s="2" t="s">
        <v>1</v>
      </c>
      <c r="D334" s="17">
        <v>20</v>
      </c>
      <c r="E334" s="3"/>
    </row>
    <row r="335" spans="1:5" ht="20" customHeight="1" x14ac:dyDescent="0.4">
      <c r="A335" s="7">
        <v>44752.417384259257</v>
      </c>
      <c r="B335" s="4" t="str">
        <f>IF(表2[[#This Row],[金额（人民币）]]&gt;0,"收入","支出")</f>
        <v>收入</v>
      </c>
      <c r="C335" s="2" t="s">
        <v>1</v>
      </c>
      <c r="D335" s="17">
        <v>1</v>
      </c>
      <c r="E335" s="3"/>
    </row>
    <row r="336" spans="1:5" ht="20" customHeight="1" x14ac:dyDescent="0.4">
      <c r="A336" s="7">
        <v>44752.527314814812</v>
      </c>
      <c r="B336" s="4" t="str">
        <f>IF(表2[[#This Row],[金额（人民币）]]&gt;0,"收入","支出")</f>
        <v>收入</v>
      </c>
      <c r="C336" s="2" t="s">
        <v>1</v>
      </c>
      <c r="D336" s="17">
        <v>1</v>
      </c>
      <c r="E336" s="3"/>
    </row>
    <row r="337" spans="1:5" ht="20" customHeight="1" x14ac:dyDescent="0.4">
      <c r="A337" s="7">
        <v>44752.575300925928</v>
      </c>
      <c r="B337" s="4" t="str">
        <f>IF(表2[[#This Row],[金额（人民币）]]&gt;0,"收入","支出")</f>
        <v>收入</v>
      </c>
      <c r="C337" s="2" t="s">
        <v>1</v>
      </c>
      <c r="D337" s="17">
        <v>1</v>
      </c>
      <c r="E337" s="3"/>
    </row>
    <row r="338" spans="1:5" ht="20" customHeight="1" x14ac:dyDescent="0.4">
      <c r="A338" s="7">
        <v>44752.796932870369</v>
      </c>
      <c r="B338" s="4" t="str">
        <f>IF(表2[[#This Row],[金额（人民币）]]&gt;0,"收入","支出")</f>
        <v>收入</v>
      </c>
      <c r="C338" s="2" t="s">
        <v>0</v>
      </c>
      <c r="D338" s="17">
        <v>0.05</v>
      </c>
      <c r="E338" s="3"/>
    </row>
    <row r="339" spans="1:5" ht="20" customHeight="1" x14ac:dyDescent="0.4">
      <c r="A339" s="7">
        <v>44752.821111111109</v>
      </c>
      <c r="B339" s="4" t="str">
        <f>IF(表2[[#This Row],[金额（人民币）]]&gt;0,"收入","支出")</f>
        <v>收入</v>
      </c>
      <c r="C339" s="2" t="s">
        <v>1</v>
      </c>
      <c r="D339" s="17">
        <v>5</v>
      </c>
      <c r="E339" s="3"/>
    </row>
    <row r="340" spans="1:5" ht="20" customHeight="1" x14ac:dyDescent="0.4">
      <c r="A340" s="7">
        <v>44753.036932870367</v>
      </c>
      <c r="B340" s="4" t="str">
        <f>IF(表2[[#This Row],[金额（人民币）]]&gt;0,"收入","支出")</f>
        <v>收入</v>
      </c>
      <c r="C340" s="2" t="s">
        <v>1</v>
      </c>
      <c r="D340" s="17">
        <v>5</v>
      </c>
      <c r="E340" s="3"/>
    </row>
    <row r="341" spans="1:5" ht="20" customHeight="1" x14ac:dyDescent="0.4">
      <c r="A341" s="7">
        <v>44753.378587962965</v>
      </c>
      <c r="B341" s="4" t="str">
        <f>IF(表2[[#This Row],[金额（人民币）]]&gt;0,"收入","支出")</f>
        <v>收入</v>
      </c>
      <c r="C341" s="2" t="s">
        <v>1</v>
      </c>
      <c r="D341" s="17">
        <v>10</v>
      </c>
      <c r="E341" s="3"/>
    </row>
    <row r="342" spans="1:5" ht="20" customHeight="1" x14ac:dyDescent="0.4">
      <c r="A342" s="7">
        <v>44753.426446759258</v>
      </c>
      <c r="B342" s="4" t="str">
        <f>IF(表2[[#This Row],[金额（人民币）]]&gt;0,"收入","支出")</f>
        <v>收入</v>
      </c>
      <c r="C342" s="2" t="s">
        <v>1</v>
      </c>
      <c r="D342" s="17">
        <v>1</v>
      </c>
      <c r="E342" s="3"/>
    </row>
    <row r="343" spans="1:5" ht="20" customHeight="1" x14ac:dyDescent="0.4">
      <c r="A343" s="7">
        <v>44753.713784722226</v>
      </c>
      <c r="B343" s="4" t="str">
        <f>IF(表2[[#This Row],[金额（人民币）]]&gt;0,"收入","支出")</f>
        <v>收入</v>
      </c>
      <c r="C343" s="2" t="s">
        <v>1</v>
      </c>
      <c r="D343" s="17">
        <v>1</v>
      </c>
      <c r="E343" s="3"/>
    </row>
    <row r="344" spans="1:5" ht="20" customHeight="1" x14ac:dyDescent="0.4">
      <c r="A344" s="7">
        <v>44753.795914351853</v>
      </c>
      <c r="B344" s="4" t="str">
        <f>IF(表2[[#This Row],[金额（人民币）]]&gt;0,"收入","支出")</f>
        <v>收入</v>
      </c>
      <c r="C344" s="2" t="s">
        <v>1</v>
      </c>
      <c r="D344" s="17">
        <v>1</v>
      </c>
      <c r="E344" s="3"/>
    </row>
    <row r="345" spans="1:5" ht="20" customHeight="1" x14ac:dyDescent="0.4">
      <c r="A345" s="7">
        <v>44753.915162037039</v>
      </c>
      <c r="B345" s="4" t="str">
        <f>IF(表2[[#This Row],[金额（人民币）]]&gt;0,"收入","支出")</f>
        <v>收入</v>
      </c>
      <c r="C345" s="2" t="s">
        <v>1</v>
      </c>
      <c r="D345" s="17">
        <v>5</v>
      </c>
      <c r="E345" s="3"/>
    </row>
    <row r="346" spans="1:5" ht="20" customHeight="1" x14ac:dyDescent="0.4">
      <c r="A346" s="7">
        <v>44753.938645833332</v>
      </c>
      <c r="B346" s="4" t="str">
        <f>IF(表2[[#This Row],[金额（人民币）]]&gt;0,"收入","支出")</f>
        <v>收入</v>
      </c>
      <c r="C346" s="2" t="s">
        <v>1</v>
      </c>
      <c r="D346" s="17">
        <v>5</v>
      </c>
      <c r="E346" s="3"/>
    </row>
    <row r="347" spans="1:5" ht="20" customHeight="1" x14ac:dyDescent="0.4">
      <c r="A347" s="7">
        <v>44753.943182870367</v>
      </c>
      <c r="B347" s="4" t="str">
        <f>IF(表2[[#This Row],[金额（人民币）]]&gt;0,"收入","支出")</f>
        <v>收入</v>
      </c>
      <c r="C347" s="2" t="s">
        <v>1</v>
      </c>
      <c r="D347" s="17">
        <v>9</v>
      </c>
      <c r="E347" s="3"/>
    </row>
    <row r="348" spans="1:5" ht="20" customHeight="1" x14ac:dyDescent="0.4">
      <c r="A348" s="7">
        <v>44754.023402777777</v>
      </c>
      <c r="B348" s="4" t="str">
        <f>IF(表2[[#This Row],[金额（人民币）]]&gt;0,"收入","支出")</f>
        <v>收入</v>
      </c>
      <c r="C348" s="2" t="s">
        <v>1</v>
      </c>
      <c r="D348" s="17">
        <v>1</v>
      </c>
      <c r="E348" s="3"/>
    </row>
    <row r="349" spans="1:5" ht="20" customHeight="1" x14ac:dyDescent="0.4">
      <c r="A349" s="7">
        <v>44754.467210648145</v>
      </c>
      <c r="B349" s="4" t="str">
        <f>IF(表2[[#This Row],[金额（人民币）]]&gt;0,"收入","支出")</f>
        <v>收入</v>
      </c>
      <c r="C349" s="2" t="s">
        <v>0</v>
      </c>
      <c r="D349" s="17">
        <v>0.05</v>
      </c>
      <c r="E349" s="3"/>
    </row>
    <row r="350" spans="1:5" ht="20" customHeight="1" x14ac:dyDescent="0.4">
      <c r="A350" s="7">
        <v>44754.489178240743</v>
      </c>
      <c r="B350" s="4" t="str">
        <f>IF(表2[[#This Row],[金额（人民币）]]&gt;0,"收入","支出")</f>
        <v>收入</v>
      </c>
      <c r="C350" s="2" t="s">
        <v>0</v>
      </c>
      <c r="D350" s="17">
        <v>0.04</v>
      </c>
      <c r="E350" s="3"/>
    </row>
    <row r="351" spans="1:5" ht="20" customHeight="1" x14ac:dyDescent="0.4">
      <c r="A351" s="7">
        <v>44754.569016203706</v>
      </c>
      <c r="B351" s="4" t="str">
        <f>IF(表2[[#This Row],[金额（人民币）]]&gt;0,"收入","支出")</f>
        <v>收入</v>
      </c>
      <c r="C351" s="2" t="s">
        <v>0</v>
      </c>
      <c r="D351" s="17">
        <v>0.02</v>
      </c>
      <c r="E351" s="3"/>
    </row>
    <row r="352" spans="1:5" ht="20" customHeight="1" x14ac:dyDescent="0.4">
      <c r="A352" s="7">
        <v>44754.889907407407</v>
      </c>
      <c r="B352" s="4" t="str">
        <f>IF(表2[[#This Row],[金额（人民币）]]&gt;0,"收入","支出")</f>
        <v>收入</v>
      </c>
      <c r="C352" s="2" t="s">
        <v>1</v>
      </c>
      <c r="D352" s="17">
        <v>1</v>
      </c>
      <c r="E352" s="3"/>
    </row>
    <row r="353" spans="1:5" ht="20" customHeight="1" x14ac:dyDescent="0.4">
      <c r="A353" s="7">
        <v>44755.037245370368</v>
      </c>
      <c r="B353" s="4" t="str">
        <f>IF(表2[[#This Row],[金额（人民币）]]&gt;0,"收入","支出")</f>
        <v>收入</v>
      </c>
      <c r="C353" s="2" t="s">
        <v>1</v>
      </c>
      <c r="D353" s="17">
        <v>5</v>
      </c>
      <c r="E353" s="3"/>
    </row>
    <row r="354" spans="1:5" ht="20" customHeight="1" x14ac:dyDescent="0.4">
      <c r="A354" s="7">
        <v>44755.834398148145</v>
      </c>
      <c r="B354" s="4" t="str">
        <f>IF(表2[[#This Row],[金额（人民币）]]&gt;0,"收入","支出")</f>
        <v>收入</v>
      </c>
      <c r="C354" s="2" t="s">
        <v>0</v>
      </c>
      <c r="D354" s="17">
        <v>0.05</v>
      </c>
      <c r="E354" s="3"/>
    </row>
    <row r="355" spans="1:5" ht="20" customHeight="1" x14ac:dyDescent="0.4">
      <c r="A355" s="7">
        <v>44755.860555555555</v>
      </c>
      <c r="B355" s="4" t="str">
        <f>IF(表2[[#This Row],[金额（人民币）]]&gt;0,"收入","支出")</f>
        <v>收入</v>
      </c>
      <c r="C355" s="2" t="s">
        <v>1</v>
      </c>
      <c r="D355" s="17">
        <v>1</v>
      </c>
      <c r="E355" s="3"/>
    </row>
    <row r="356" spans="1:5" ht="20" customHeight="1" x14ac:dyDescent="0.4">
      <c r="A356" s="7">
        <v>44756.732662037037</v>
      </c>
      <c r="B356" s="4" t="str">
        <f>IF(表2[[#This Row],[金额（人民币）]]&gt;0,"收入","支出")</f>
        <v>收入</v>
      </c>
      <c r="C356" s="2" t="s">
        <v>0</v>
      </c>
      <c r="D356" s="17">
        <v>0.03</v>
      </c>
      <c r="E356" s="3"/>
    </row>
    <row r="357" spans="1:5" ht="20" customHeight="1" x14ac:dyDescent="0.4">
      <c r="A357" s="7">
        <v>44756.760868055557</v>
      </c>
      <c r="B357" s="4" t="str">
        <f>IF(表2[[#This Row],[金额（人民币）]]&gt;0,"收入","支出")</f>
        <v>收入</v>
      </c>
      <c r="C357" s="2" t="s">
        <v>0</v>
      </c>
      <c r="D357" s="17">
        <v>0.06</v>
      </c>
      <c r="E357" s="3"/>
    </row>
    <row r="358" spans="1:5" ht="20" customHeight="1" x14ac:dyDescent="0.4">
      <c r="A358" s="7">
        <v>44756.83353009259</v>
      </c>
      <c r="B358" s="4" t="str">
        <f>IF(表2[[#This Row],[金额（人民币）]]&gt;0,"收入","支出")</f>
        <v>收入</v>
      </c>
      <c r="C358" s="2" t="s">
        <v>0</v>
      </c>
      <c r="D358" s="17">
        <v>0.03</v>
      </c>
      <c r="E358" s="3"/>
    </row>
    <row r="359" spans="1:5" ht="20" customHeight="1" x14ac:dyDescent="0.4">
      <c r="A359" s="7">
        <v>44757.472222222219</v>
      </c>
      <c r="B359" s="4" t="str">
        <f>IF(表2[[#This Row],[金额（人民币）]]&gt;0,"收入","支出")</f>
        <v>收入</v>
      </c>
      <c r="C359" s="2" t="s">
        <v>0</v>
      </c>
      <c r="D359" s="17">
        <v>0.8</v>
      </c>
      <c r="E359" s="3"/>
    </row>
    <row r="360" spans="1:5" ht="20" customHeight="1" x14ac:dyDescent="0.4">
      <c r="A360" s="5">
        <v>44758.36482638889</v>
      </c>
      <c r="B360" s="4" t="str">
        <f>IF(表2[[#This Row],[金额（人民币）]]&gt;0,"收入","支出")</f>
        <v>收入</v>
      </c>
      <c r="C360" s="2" t="s">
        <v>0</v>
      </c>
      <c r="D360" s="17">
        <v>0.03</v>
      </c>
      <c r="E360" s="2"/>
    </row>
    <row r="361" spans="1:5" ht="20" customHeight="1" x14ac:dyDescent="0.4">
      <c r="A361" s="7">
        <v>44758.640636574077</v>
      </c>
      <c r="B361" s="4" t="str">
        <f>IF(表2[[#This Row],[金额（人民币）]]&gt;0,"收入","支出")</f>
        <v>收入</v>
      </c>
      <c r="C361" s="2" t="s">
        <v>1</v>
      </c>
      <c r="D361" s="17">
        <v>5</v>
      </c>
      <c r="E361" s="3"/>
    </row>
    <row r="362" spans="1:5" ht="20" customHeight="1" x14ac:dyDescent="0.4">
      <c r="A362" s="5">
        <v>44758.935833333337</v>
      </c>
      <c r="B362" s="4" t="str">
        <f>IF(表2[[#This Row],[金额（人民币）]]&gt;0,"收入","支出")</f>
        <v>收入</v>
      </c>
      <c r="C362" s="2" t="s">
        <v>1</v>
      </c>
      <c r="D362" s="16">
        <v>5</v>
      </c>
      <c r="E362" s="9"/>
    </row>
    <row r="363" spans="1:5" ht="20" customHeight="1" x14ac:dyDescent="0.4">
      <c r="A363" s="7">
        <v>44759.441527777781</v>
      </c>
      <c r="B363" s="4" t="str">
        <f>IF(表2[[#This Row],[金额（人民币）]]&gt;0,"收入","支出")</f>
        <v>收入</v>
      </c>
      <c r="C363" s="2" t="s">
        <v>1</v>
      </c>
      <c r="D363" s="17">
        <v>10</v>
      </c>
      <c r="E363" s="3"/>
    </row>
    <row r="364" spans="1:5" ht="20" customHeight="1" x14ac:dyDescent="0.4">
      <c r="A364" s="7">
        <v>44759.698807870373</v>
      </c>
      <c r="B364" s="4" t="str">
        <f>IF(表2[[#This Row],[金额（人民币）]]&gt;0,"收入","支出")</f>
        <v>收入</v>
      </c>
      <c r="C364" s="2" t="s">
        <v>1</v>
      </c>
      <c r="D364" s="17">
        <v>10</v>
      </c>
      <c r="E364" s="3"/>
    </row>
    <row r="365" spans="1:5" ht="20" customHeight="1" x14ac:dyDescent="0.4">
      <c r="A365" s="5">
        <v>44760.47451388889</v>
      </c>
      <c r="B365" s="4" t="str">
        <f>IF(表2[[#This Row],[金额（人民币）]]&gt;0,"收入","支出")</f>
        <v>收入</v>
      </c>
      <c r="C365" s="2" t="s">
        <v>1</v>
      </c>
      <c r="D365" s="12">
        <v>3</v>
      </c>
      <c r="E365" s="2"/>
    </row>
    <row r="366" spans="1:5" ht="20" customHeight="1" x14ac:dyDescent="0.4">
      <c r="A366" s="5">
        <v>44760.512395833335</v>
      </c>
      <c r="B366" s="4" t="str">
        <f>IF(表2[[#This Row],[金额（人民币）]]&gt;0,"收入","支出")</f>
        <v>收入</v>
      </c>
      <c r="C366" s="2" t="s">
        <v>1</v>
      </c>
      <c r="D366" s="12">
        <v>1</v>
      </c>
      <c r="E366" s="2"/>
    </row>
    <row r="367" spans="1:5" ht="20" customHeight="1" x14ac:dyDescent="0.4">
      <c r="A367" s="5">
        <v>44760.560960648145</v>
      </c>
      <c r="B367" s="4" t="str">
        <f>IF(表2[[#This Row],[金额（人民币）]]&gt;0,"收入","支出")</f>
        <v>收入</v>
      </c>
      <c r="C367" s="2" t="s">
        <v>0</v>
      </c>
      <c r="D367" s="12">
        <v>0.02</v>
      </c>
      <c r="E367" s="2"/>
    </row>
    <row r="368" spans="1:5" ht="20" customHeight="1" x14ac:dyDescent="0.4">
      <c r="A368" s="5">
        <v>44760.75439814815</v>
      </c>
      <c r="B368" s="4" t="str">
        <f>IF(表2[[#This Row],[金额（人民币）]]&gt;0,"收入","支出")</f>
        <v>收入</v>
      </c>
      <c r="C368" s="2" t="s">
        <v>0</v>
      </c>
      <c r="D368" s="12">
        <v>0.02</v>
      </c>
      <c r="E368" s="2"/>
    </row>
    <row r="369" spans="1:5" ht="20" customHeight="1" x14ac:dyDescent="0.4">
      <c r="A369" s="7">
        <v>44761.005659722221</v>
      </c>
      <c r="B369" s="4" t="str">
        <f>IF(表2[[#This Row],[金额（人民币）]]&gt;0,"收入","支出")</f>
        <v>收入</v>
      </c>
      <c r="C369" s="2" t="s">
        <v>1</v>
      </c>
      <c r="D369" s="12">
        <v>1</v>
      </c>
      <c r="E369" s="3"/>
    </row>
    <row r="370" spans="1:5" ht="20" customHeight="1" x14ac:dyDescent="0.4">
      <c r="A370" s="5">
        <v>44761.007881944446</v>
      </c>
      <c r="B370" s="4" t="str">
        <f>IF(表2[[#This Row],[金额（人民币）]]&gt;0,"收入","支出")</f>
        <v>收入</v>
      </c>
      <c r="C370" s="2" t="s">
        <v>0</v>
      </c>
      <c r="D370" s="12">
        <v>0.04</v>
      </c>
      <c r="E370" s="2"/>
    </row>
    <row r="371" spans="1:5" ht="20" customHeight="1" x14ac:dyDescent="0.4">
      <c r="A371" s="7">
        <v>44761.355069444442</v>
      </c>
      <c r="B371" s="4" t="str">
        <f>IF(表2[[#This Row],[金额（人民币）]]&gt;0,"收入","支出")</f>
        <v>收入</v>
      </c>
      <c r="C371" s="2" t="s">
        <v>1</v>
      </c>
      <c r="D371" s="12">
        <v>10</v>
      </c>
      <c r="E371" s="3"/>
    </row>
    <row r="372" spans="1:5" ht="20" customHeight="1" x14ac:dyDescent="0.4">
      <c r="A372" s="5">
        <v>44762.492152777777</v>
      </c>
      <c r="B372" s="4" t="str">
        <f>IF(表2[[#This Row],[金额（人民币）]]&gt;0,"收入","支出")</f>
        <v>收入</v>
      </c>
      <c r="C372" s="2" t="s">
        <v>0</v>
      </c>
      <c r="D372" s="12">
        <v>0.02</v>
      </c>
      <c r="E372" s="2"/>
    </row>
    <row r="373" spans="1:5" ht="20" customHeight="1" x14ac:dyDescent="0.4">
      <c r="A373" s="7">
        <v>44763.004224537035</v>
      </c>
      <c r="B373" s="4" t="str">
        <f>IF(表2[[#This Row],[金额（人民币）]]&gt;0,"收入","支出")</f>
        <v>收入</v>
      </c>
      <c r="C373" s="2" t="s">
        <v>0</v>
      </c>
      <c r="D373" s="12">
        <v>0.06</v>
      </c>
      <c r="E373" s="3"/>
    </row>
    <row r="374" spans="1:5" ht="20" customHeight="1" x14ac:dyDescent="0.4">
      <c r="A374" s="5">
        <v>44763.433553240742</v>
      </c>
      <c r="B374" s="4" t="str">
        <f>IF(表2[[#This Row],[金额（人民币）]]&gt;0,"收入","支出")</f>
        <v>收入</v>
      </c>
      <c r="C374" s="2" t="s">
        <v>1</v>
      </c>
      <c r="D374" s="12">
        <v>1</v>
      </c>
      <c r="E374" s="2"/>
    </row>
    <row r="375" spans="1:5" ht="20" customHeight="1" x14ac:dyDescent="0.4">
      <c r="A375" s="5">
        <v>44763.538113425922</v>
      </c>
      <c r="B375" s="4" t="str">
        <f>IF(表2[[#This Row],[金额（人民币）]]&gt;0,"收入","支出")</f>
        <v>收入</v>
      </c>
      <c r="C375" s="2" t="s">
        <v>0</v>
      </c>
      <c r="D375" s="12">
        <v>0.03</v>
      </c>
      <c r="E375" s="2"/>
    </row>
    <row r="376" spans="1:5" ht="20" customHeight="1" x14ac:dyDescent="0.4">
      <c r="A376" s="7">
        <v>44763.691331018519</v>
      </c>
      <c r="B376" s="4" t="str">
        <f>IF(表2[[#This Row],[金额（人民币）]]&gt;0,"收入","支出")</f>
        <v>收入</v>
      </c>
      <c r="C376" s="2" t="s">
        <v>1</v>
      </c>
      <c r="D376" s="12">
        <v>5</v>
      </c>
      <c r="E376" s="3"/>
    </row>
    <row r="377" spans="1:5" ht="20" customHeight="1" x14ac:dyDescent="0.4">
      <c r="A377" s="7">
        <v>44764.003229166665</v>
      </c>
      <c r="B377" s="4" t="str">
        <f>IF(表2[[#This Row],[金额（人民币）]]&gt;0,"收入","支出")</f>
        <v>收入</v>
      </c>
      <c r="C377" s="2" t="s">
        <v>0</v>
      </c>
      <c r="D377" s="12">
        <v>0.03</v>
      </c>
      <c r="E377" s="3"/>
    </row>
    <row r="378" spans="1:5" ht="20" customHeight="1" x14ac:dyDescent="0.4">
      <c r="A378" s="5">
        <v>44764.393379629626</v>
      </c>
      <c r="B378" s="4" t="str">
        <f>IF(表2[[#This Row],[金额（人民币）]]&gt;0,"收入","支出")</f>
        <v>收入</v>
      </c>
      <c r="C378" s="2" t="s">
        <v>0</v>
      </c>
      <c r="D378" s="12">
        <v>0.03</v>
      </c>
      <c r="E378" s="2"/>
    </row>
    <row r="379" spans="1:5" ht="20" customHeight="1" x14ac:dyDescent="0.4">
      <c r="A379" s="5">
        <v>44764.694456018522</v>
      </c>
      <c r="B379" s="4" t="str">
        <f>IF(表2[[#This Row],[金额（人民币）]]&gt;0,"收入","支出")</f>
        <v>收入</v>
      </c>
      <c r="C379" s="2" t="s">
        <v>1</v>
      </c>
      <c r="D379" s="12">
        <v>10</v>
      </c>
      <c r="E379" s="2"/>
    </row>
    <row r="380" spans="1:5" ht="20" customHeight="1" x14ac:dyDescent="0.4">
      <c r="A380" s="7">
        <v>44764.795497685183</v>
      </c>
      <c r="B380" s="4" t="str">
        <f>IF(表2[[#This Row],[金额（人民币）]]&gt;0,"收入","支出")</f>
        <v>收入</v>
      </c>
      <c r="C380" s="2" t="s">
        <v>0</v>
      </c>
      <c r="D380" s="12">
        <v>0.05</v>
      </c>
      <c r="E380" s="3"/>
    </row>
    <row r="381" spans="1:5" ht="20" customHeight="1" x14ac:dyDescent="0.4">
      <c r="A381" s="5">
        <v>44765.004872685182</v>
      </c>
      <c r="B381" s="4" t="str">
        <f>IF(表2[[#This Row],[金额（人民币）]]&gt;0,"收入","支出")</f>
        <v>收入</v>
      </c>
      <c r="C381" s="2" t="s">
        <v>0</v>
      </c>
      <c r="D381" s="12">
        <v>0.03</v>
      </c>
      <c r="E381" s="2"/>
    </row>
    <row r="382" spans="1:5" ht="20" customHeight="1" x14ac:dyDescent="0.4">
      <c r="A382" s="5">
        <v>44765.083229166667</v>
      </c>
      <c r="B382" s="4" t="str">
        <f>IF(表2[[#This Row],[金额（人民币）]]&gt;0,"收入","支出")</f>
        <v>收入</v>
      </c>
      <c r="C382" s="2" t="s">
        <v>1</v>
      </c>
      <c r="D382" s="12">
        <v>5</v>
      </c>
      <c r="E382" s="2"/>
    </row>
    <row r="383" spans="1:5" ht="20" customHeight="1" x14ac:dyDescent="0.4">
      <c r="A383" s="5">
        <v>44765.54886574074</v>
      </c>
      <c r="B383" s="4" t="str">
        <f>IF(表2[[#This Row],[金额（人民币）]]&gt;0,"收入","支出")</f>
        <v>收入</v>
      </c>
      <c r="C383" s="2" t="s">
        <v>0</v>
      </c>
      <c r="D383" s="12">
        <v>0.06</v>
      </c>
      <c r="E383" s="2"/>
    </row>
    <row r="384" spans="1:5" ht="20" customHeight="1" x14ac:dyDescent="0.4">
      <c r="A384" s="5">
        <v>44765.780185185184</v>
      </c>
      <c r="B384" s="4" t="str">
        <f>IF(表2[[#This Row],[金额（人民币）]]&gt;0,"收入","支出")</f>
        <v>收入</v>
      </c>
      <c r="C384" s="2" t="s">
        <v>0</v>
      </c>
      <c r="D384" s="12">
        <v>0.05</v>
      </c>
      <c r="E384" s="2"/>
    </row>
    <row r="385" spans="1:5" ht="20" customHeight="1" x14ac:dyDescent="0.4">
      <c r="A385" s="5">
        <v>44765.784618055557</v>
      </c>
      <c r="B385" s="4" t="str">
        <f>IF(表2[[#This Row],[金额（人民币）]]&gt;0,"收入","支出")</f>
        <v>收入</v>
      </c>
      <c r="C385" s="2" t="s">
        <v>0</v>
      </c>
      <c r="D385" s="12">
        <v>0.06</v>
      </c>
      <c r="E385" s="2"/>
    </row>
    <row r="386" spans="1:5" ht="20" customHeight="1" x14ac:dyDescent="0.4">
      <c r="A386" s="5">
        <v>44766.00675925926</v>
      </c>
      <c r="B386" s="4" t="str">
        <f>IF(表2[[#This Row],[金额（人民币）]]&gt;0,"收入","支出")</f>
        <v>收入</v>
      </c>
      <c r="C386" s="2" t="s">
        <v>0</v>
      </c>
      <c r="D386" s="12">
        <v>0.06</v>
      </c>
      <c r="E386" s="2"/>
    </row>
    <row r="387" spans="1:5" ht="20" customHeight="1" x14ac:dyDescent="0.4">
      <c r="A387" s="5">
        <v>44766.833472222221</v>
      </c>
      <c r="B387" s="4" t="str">
        <f>IF(表2[[#This Row],[金额（人民币）]]&gt;0,"收入","支出")</f>
        <v>收入</v>
      </c>
      <c r="C387" s="2" t="s">
        <v>0</v>
      </c>
      <c r="D387" s="12">
        <v>0.03</v>
      </c>
      <c r="E387" s="2"/>
    </row>
    <row r="388" spans="1:5" ht="20" customHeight="1" x14ac:dyDescent="0.4">
      <c r="A388" s="5">
        <v>44767.028900462959</v>
      </c>
      <c r="B388" s="4" t="str">
        <f>IF(表2[[#This Row],[金额（人民币）]]&gt;0,"收入","支出")</f>
        <v>收入</v>
      </c>
      <c r="C388" s="2" t="s">
        <v>0</v>
      </c>
      <c r="D388" s="12">
        <v>0.04</v>
      </c>
      <c r="E388" s="2"/>
    </row>
    <row r="389" spans="1:5" ht="20" customHeight="1" x14ac:dyDescent="0.4">
      <c r="A389" s="5">
        <v>44767.796747685185</v>
      </c>
      <c r="B389" s="4" t="str">
        <f>IF(表2[[#This Row],[金额（人民币）]]&gt;0,"收入","支出")</f>
        <v>收入</v>
      </c>
      <c r="C389" s="2" t="s">
        <v>1</v>
      </c>
      <c r="D389" s="12">
        <v>5</v>
      </c>
      <c r="E389" s="2"/>
    </row>
    <row r="390" spans="1:5" ht="20" customHeight="1" x14ac:dyDescent="0.4">
      <c r="A390" s="5">
        <v>44767.838009259256</v>
      </c>
      <c r="B390" s="4" t="str">
        <f>IF(表2[[#This Row],[金额（人民币）]]&gt;0,"收入","支出")</f>
        <v>收入</v>
      </c>
      <c r="C390" s="2" t="s">
        <v>0</v>
      </c>
      <c r="D390" s="12">
        <v>0.02</v>
      </c>
      <c r="E390" s="2"/>
    </row>
    <row r="391" spans="1:5" ht="20" customHeight="1" x14ac:dyDescent="0.4">
      <c r="A391" s="5">
        <v>44768.043043981481</v>
      </c>
      <c r="B391" s="4" t="str">
        <f>IF(表2[[#This Row],[金额（人民币）]]&gt;0,"收入","支出")</f>
        <v>收入</v>
      </c>
      <c r="C391" s="2" t="s">
        <v>0</v>
      </c>
      <c r="D391" s="12">
        <v>0.04</v>
      </c>
      <c r="E391" s="2"/>
    </row>
    <row r="392" spans="1:5" ht="20" customHeight="1" x14ac:dyDescent="0.4">
      <c r="A392" s="7">
        <v>44768.374444444446</v>
      </c>
      <c r="B392" s="4" t="str">
        <f>IF(表2[[#This Row],[金额（人民币）]]&gt;0,"收入","支出")</f>
        <v>收入</v>
      </c>
      <c r="C392" s="2" t="s">
        <v>0</v>
      </c>
      <c r="D392" s="12">
        <v>0.02</v>
      </c>
      <c r="E392" s="3"/>
    </row>
    <row r="393" spans="1:5" ht="20" customHeight="1" x14ac:dyDescent="0.4">
      <c r="A393" s="5">
        <v>44769.008773148147</v>
      </c>
      <c r="B393" s="4" t="str">
        <f>IF(表2[[#This Row],[金额（人民币）]]&gt;0,"收入","支出")</f>
        <v>收入</v>
      </c>
      <c r="C393" s="2" t="s">
        <v>0</v>
      </c>
      <c r="D393" s="12">
        <v>0.02</v>
      </c>
      <c r="E393" s="2"/>
    </row>
    <row r="394" spans="1:5" ht="20" customHeight="1" x14ac:dyDescent="0.4">
      <c r="A394" s="5">
        <v>44769.766053240739</v>
      </c>
      <c r="B394" s="4" t="str">
        <f>IF(表2[[#This Row],[金额（人民币）]]&gt;0,"收入","支出")</f>
        <v>收入</v>
      </c>
      <c r="C394" s="2" t="s">
        <v>1</v>
      </c>
      <c r="D394" s="12">
        <v>10</v>
      </c>
      <c r="E394" s="2"/>
    </row>
    <row r="395" spans="1:5" ht="20" customHeight="1" x14ac:dyDescent="0.4">
      <c r="A395" s="7">
        <v>44770.694039351853</v>
      </c>
      <c r="B395" s="4" t="str">
        <f>IF(表2[[#This Row],[金额（人民币）]]&gt;0,"收入","支出")</f>
        <v>收入</v>
      </c>
      <c r="C395" s="2" t="s">
        <v>0</v>
      </c>
      <c r="D395" s="12">
        <v>0.04</v>
      </c>
      <c r="E395" s="3"/>
    </row>
    <row r="396" spans="1:5" ht="20" customHeight="1" x14ac:dyDescent="0.4">
      <c r="A396" s="5">
        <v>44770.961736111109</v>
      </c>
      <c r="B396" s="4" t="str">
        <f>IF(表2[[#This Row],[金额（人民币）]]&gt;0,"收入","支出")</f>
        <v>收入</v>
      </c>
      <c r="C396" s="2" t="s">
        <v>1</v>
      </c>
      <c r="D396" s="12">
        <v>1</v>
      </c>
      <c r="E396" s="2"/>
    </row>
    <row r="397" spans="1:5" ht="20" customHeight="1" x14ac:dyDescent="0.4">
      <c r="A397" s="7">
        <v>44771.60324074074</v>
      </c>
      <c r="B397" s="6" t="str">
        <f>IF(表2[[#This Row],[金额（人民币）]]&gt;0,"收入","支出")</f>
        <v>收入</v>
      </c>
      <c r="C397" s="3" t="s">
        <v>0</v>
      </c>
      <c r="D397" s="12">
        <v>0.03</v>
      </c>
      <c r="E397" s="3"/>
    </row>
    <row r="398" spans="1:5" ht="20" customHeight="1" x14ac:dyDescent="0.4">
      <c r="A398" s="7">
        <v>44771.731006944443</v>
      </c>
      <c r="B398" s="6" t="str">
        <f>IF(表2[[#This Row],[金额（人民币）]]&gt;0,"收入","支出")</f>
        <v>收入</v>
      </c>
      <c r="C398" s="3" t="s">
        <v>1</v>
      </c>
      <c r="D398" s="12">
        <v>1</v>
      </c>
      <c r="E398" s="3"/>
    </row>
    <row r="399" spans="1:5" ht="20" customHeight="1" x14ac:dyDescent="0.4">
      <c r="A399" s="7">
        <v>44771.905312499999</v>
      </c>
      <c r="B399" s="6" t="str">
        <f>IF(表2[[#This Row],[金额（人民币）]]&gt;0,"收入","支出")</f>
        <v>收入</v>
      </c>
      <c r="C399" s="3" t="s">
        <v>0</v>
      </c>
      <c r="D399" s="12">
        <v>0.03</v>
      </c>
      <c r="E399" s="3"/>
    </row>
    <row r="400" spans="1:5" ht="20" customHeight="1" x14ac:dyDescent="0.4">
      <c r="A400" s="7">
        <v>44771.966111111113</v>
      </c>
      <c r="B400" s="6" t="str">
        <f>IF(表2[[#This Row],[金额（人民币）]]&gt;0,"收入","支出")</f>
        <v>收入</v>
      </c>
      <c r="C400" s="3" t="s">
        <v>1</v>
      </c>
      <c r="D400" s="12">
        <v>5</v>
      </c>
      <c r="E400" s="3"/>
    </row>
    <row r="401" spans="1:5" ht="20" customHeight="1" x14ac:dyDescent="0.4">
      <c r="A401" s="7">
        <v>44772.803344907406</v>
      </c>
      <c r="B401" s="6" t="str">
        <f>IF(表2[[#This Row],[金额（人民币）]]&gt;0,"收入","支出")</f>
        <v>收入</v>
      </c>
      <c r="C401" s="3" t="s">
        <v>0</v>
      </c>
      <c r="D401" s="12">
        <v>0.06</v>
      </c>
      <c r="E401" s="3"/>
    </row>
    <row r="402" spans="1:5" ht="20" customHeight="1" x14ac:dyDescent="0.4">
      <c r="A402" s="7">
        <v>44773.849409722221</v>
      </c>
      <c r="B402" s="6" t="str">
        <f>IF(表2[[#This Row],[金额（人民币）]]&gt;0,"收入","支出")</f>
        <v>收入</v>
      </c>
      <c r="C402" s="3" t="s">
        <v>0</v>
      </c>
      <c r="D402" s="12">
        <v>0.05</v>
      </c>
      <c r="E402" s="3"/>
    </row>
    <row r="403" spans="1:5" ht="20" customHeight="1" x14ac:dyDescent="0.4">
      <c r="A403" s="7">
        <v>44773.977013888885</v>
      </c>
      <c r="B403" s="6" t="str">
        <f>IF(表2[[#This Row],[金额（人民币）]]&gt;0,"收入","支出")</f>
        <v>收入</v>
      </c>
      <c r="C403" s="3" t="s">
        <v>0</v>
      </c>
      <c r="D403" s="12">
        <v>0.05</v>
      </c>
      <c r="E403" s="3"/>
    </row>
    <row r="404" spans="1:5" ht="20" customHeight="1" x14ac:dyDescent="0.4">
      <c r="A404" s="7">
        <v>44774</v>
      </c>
      <c r="B404" s="6" t="str">
        <f>IF(表2[[#This Row],[金额（人民币）]]&gt;0,"收入","支出")</f>
        <v>支出</v>
      </c>
      <c r="C404" s="3" t="s">
        <v>3</v>
      </c>
      <c r="D404" s="12">
        <v>-69.11</v>
      </c>
      <c r="E404" s="3" t="s">
        <v>15</v>
      </c>
    </row>
    <row r="405" spans="1:5" ht="20" customHeight="1" x14ac:dyDescent="0.4">
      <c r="A405" s="7">
        <v>44774.505543981482</v>
      </c>
      <c r="B405" s="6" t="str">
        <f>IF(表2[[#This Row],[金额（人民币）]]&gt;0,"收入","支出")</f>
        <v>收入</v>
      </c>
      <c r="C405" s="3" t="s">
        <v>0</v>
      </c>
      <c r="D405" s="12">
        <v>0.02</v>
      </c>
      <c r="E405" s="3"/>
    </row>
    <row r="406" spans="1:5" ht="20" customHeight="1" x14ac:dyDescent="0.4">
      <c r="A406" s="7">
        <v>44774.863518518519</v>
      </c>
      <c r="B406" s="6" t="str">
        <f>IF(表2[[#This Row],[金额（人民币）]]&gt;0,"收入","支出")</f>
        <v>收入</v>
      </c>
      <c r="C406" s="3" t="s">
        <v>0</v>
      </c>
      <c r="D406" s="12">
        <v>0.04</v>
      </c>
      <c r="E406" s="3"/>
    </row>
    <row r="407" spans="1:5" ht="20" customHeight="1" x14ac:dyDescent="0.4">
      <c r="A407" s="7">
        <v>44774.901921296296</v>
      </c>
      <c r="B407" s="6" t="str">
        <f>IF(表2[[#This Row],[金额（人民币）]]&gt;0,"收入","支出")</f>
        <v>收入</v>
      </c>
      <c r="C407" s="3" t="s">
        <v>0</v>
      </c>
      <c r="D407" s="12">
        <v>0.02</v>
      </c>
      <c r="E407" s="3"/>
    </row>
    <row r="408" spans="1:5" ht="20" customHeight="1" x14ac:dyDescent="0.4">
      <c r="A408" s="7">
        <v>44776.314328703702</v>
      </c>
      <c r="B408" s="6" t="str">
        <f>IF(表2[[#This Row],[金额（人民币）]]&gt;0,"收入","支出")</f>
        <v>收入</v>
      </c>
      <c r="C408" s="3" t="s">
        <v>0</v>
      </c>
      <c r="D408" s="12">
        <v>0.03</v>
      </c>
      <c r="E408" s="3"/>
    </row>
    <row r="409" spans="1:5" ht="20" customHeight="1" x14ac:dyDescent="0.4">
      <c r="A409" s="7">
        <v>44776.654328703706</v>
      </c>
      <c r="B409" s="6" t="str">
        <f>IF(表2[[#This Row],[金额（人民币）]]&gt;0,"收入","支出")</f>
        <v>收入</v>
      </c>
      <c r="C409" s="3" t="s">
        <v>0</v>
      </c>
      <c r="D409" s="12">
        <v>0.04</v>
      </c>
      <c r="E409" s="3"/>
    </row>
    <row r="410" spans="1:5" ht="20" customHeight="1" x14ac:dyDescent="0.4">
      <c r="A410" s="7">
        <v>44776.654606481483</v>
      </c>
      <c r="B410" s="6" t="str">
        <f>IF(表2[[#This Row],[金额（人民币）]]&gt;0,"收入","支出")</f>
        <v>收入</v>
      </c>
      <c r="C410" s="3" t="s">
        <v>0</v>
      </c>
      <c r="D410" s="12">
        <v>0.05</v>
      </c>
      <c r="E410" s="3"/>
    </row>
    <row r="411" spans="1:5" ht="20" customHeight="1" x14ac:dyDescent="0.4">
      <c r="A411" s="7">
        <v>44776.920486111114</v>
      </c>
      <c r="B411" s="6" t="str">
        <f>IF(表2[[#This Row],[金额（人民币）]]&gt;0,"收入","支出")</f>
        <v>收入</v>
      </c>
      <c r="C411" s="3" t="s">
        <v>1</v>
      </c>
      <c r="D411" s="12">
        <v>10</v>
      </c>
      <c r="E411" s="3"/>
    </row>
    <row r="412" spans="1:5" ht="20" customHeight="1" x14ac:dyDescent="0.4">
      <c r="A412" s="7">
        <v>44777.071574074071</v>
      </c>
      <c r="B412" s="6" t="str">
        <f>IF(表2[[#This Row],[金额（人民币）]]&gt;0,"收入","支出")</f>
        <v>收入</v>
      </c>
      <c r="C412" s="3" t="s">
        <v>1</v>
      </c>
      <c r="D412" s="12">
        <v>15</v>
      </c>
      <c r="E412" s="3"/>
    </row>
    <row r="413" spans="1:5" ht="20" customHeight="1" x14ac:dyDescent="0.4">
      <c r="A413" s="7">
        <v>44778.822685185187</v>
      </c>
      <c r="B413" s="6" t="str">
        <f>IF(表2[[#This Row],[金额（人民币）]]&gt;0,"收入","支出")</f>
        <v>收入</v>
      </c>
      <c r="C413" s="3" t="s">
        <v>0</v>
      </c>
      <c r="D413" s="12">
        <v>0.04</v>
      </c>
      <c r="E413" s="3"/>
    </row>
    <row r="414" spans="1:5" ht="20" customHeight="1" x14ac:dyDescent="0.4">
      <c r="A414" s="7">
        <v>44779.719212962962</v>
      </c>
      <c r="B414" s="6" t="str">
        <f>IF(表2[[#This Row],[金额（人民币）]]&gt;0,"收入","支出")</f>
        <v>收入</v>
      </c>
      <c r="C414" s="3" t="s">
        <v>0</v>
      </c>
      <c r="D414" s="12">
        <v>0.04</v>
      </c>
      <c r="E414" s="3"/>
    </row>
    <row r="415" spans="1:5" ht="20" customHeight="1" x14ac:dyDescent="0.4">
      <c r="A415" s="7">
        <v>44779.870555555557</v>
      </c>
      <c r="B415" s="6" t="str">
        <f>IF(表2[[#This Row],[金额（人民币）]]&gt;0,"收入","支出")</f>
        <v>收入</v>
      </c>
      <c r="C415" s="3" t="s">
        <v>0</v>
      </c>
      <c r="D415" s="12">
        <v>0.02</v>
      </c>
      <c r="E415" s="3"/>
    </row>
    <row r="416" spans="1:5" ht="20" customHeight="1" x14ac:dyDescent="0.4">
      <c r="A416" s="7">
        <v>44781.585902777777</v>
      </c>
      <c r="B416" s="6" t="str">
        <f>IF(表2[[#This Row],[金额（人民币）]]&gt;0,"收入","支出")</f>
        <v>收入</v>
      </c>
      <c r="C416" s="3" t="s">
        <v>1</v>
      </c>
      <c r="D416" s="12">
        <v>10</v>
      </c>
      <c r="E416" s="3"/>
    </row>
    <row r="417" spans="1:5" ht="20" customHeight="1" x14ac:dyDescent="0.4">
      <c r="A417" s="5">
        <v>44781.970324074071</v>
      </c>
      <c r="B417" s="4" t="str">
        <f>IF(表2[[#This Row],[金额（人民币）]]&gt;0,"收入","支出")</f>
        <v>收入</v>
      </c>
      <c r="C417" s="3" t="s">
        <v>1</v>
      </c>
      <c r="D417" s="12">
        <v>5</v>
      </c>
      <c r="E417" s="2"/>
    </row>
    <row r="418" spans="1:5" ht="20" customHeight="1" x14ac:dyDescent="0.4">
      <c r="A418" s="7">
        <v>44782.00273148148</v>
      </c>
      <c r="B418" s="6" t="str">
        <f>IF(表2[[#This Row],[金额（人民币）]]&gt;0,"收入","支出")</f>
        <v>收入</v>
      </c>
      <c r="C418" s="3" t="s">
        <v>1</v>
      </c>
      <c r="D418" s="12">
        <v>5</v>
      </c>
      <c r="E418" s="3"/>
    </row>
    <row r="419" spans="1:5" ht="20" customHeight="1" x14ac:dyDescent="0.4">
      <c r="A419" s="7">
        <v>44782.119305555556</v>
      </c>
      <c r="B419" s="6" t="str">
        <f>IF(表2[[#This Row],[金额（人民币）]]&gt;0,"收入","支出")</f>
        <v>收入</v>
      </c>
      <c r="C419" s="3" t="s">
        <v>1</v>
      </c>
      <c r="D419" s="12">
        <v>5</v>
      </c>
      <c r="E419" s="3"/>
    </row>
    <row r="420" spans="1:5" ht="20" customHeight="1" x14ac:dyDescent="0.4">
      <c r="A420" s="7">
        <v>44782.329409722224</v>
      </c>
      <c r="B420" s="6" t="str">
        <f>IF(表2[[#This Row],[金额（人民币）]]&gt;0,"收入","支出")</f>
        <v>收入</v>
      </c>
      <c r="C420" s="3" t="s">
        <v>1</v>
      </c>
      <c r="D420" s="12">
        <v>5</v>
      </c>
      <c r="E420" s="3"/>
    </row>
    <row r="421" spans="1:5" ht="20" customHeight="1" x14ac:dyDescent="0.4">
      <c r="A421" s="7">
        <v>44782.372731481482</v>
      </c>
      <c r="B421" s="6" t="str">
        <f>IF(表2[[#This Row],[金额（人民币）]]&gt;0,"收入","支出")</f>
        <v>收入</v>
      </c>
      <c r="C421" s="3" t="s">
        <v>1</v>
      </c>
      <c r="D421" s="12">
        <v>5</v>
      </c>
      <c r="E421" s="3"/>
    </row>
    <row r="422" spans="1:5" ht="20" customHeight="1" x14ac:dyDescent="0.4">
      <c r="A422" s="5">
        <v>44782.420324074075</v>
      </c>
      <c r="B422" s="4" t="str">
        <f>IF(表2[[#This Row],[金额（人民币）]]&gt;0,"收入","支出")</f>
        <v>收入</v>
      </c>
      <c r="C422" s="3" t="s">
        <v>1</v>
      </c>
      <c r="D422" s="12">
        <v>1</v>
      </c>
      <c r="E422" s="2"/>
    </row>
    <row r="423" spans="1:5" ht="20" customHeight="1" x14ac:dyDescent="0.4">
      <c r="A423" s="7">
        <v>44782.452685185184</v>
      </c>
      <c r="B423" s="6" t="str">
        <f>IF(表2[[#This Row],[金额（人民币）]]&gt;0,"收入","支出")</f>
        <v>收入</v>
      </c>
      <c r="C423" s="3" t="s">
        <v>1</v>
      </c>
      <c r="D423" s="12">
        <v>5</v>
      </c>
      <c r="E423" s="3"/>
    </row>
    <row r="424" spans="1:5" ht="20" customHeight="1" x14ac:dyDescent="0.4">
      <c r="A424" s="7">
        <v>44782.483564814815</v>
      </c>
      <c r="B424" s="6" t="str">
        <f>IF(表2[[#This Row],[金额（人民币）]]&gt;0,"收入","支出")</f>
        <v>收入</v>
      </c>
      <c r="C424" s="3" t="s">
        <v>1</v>
      </c>
      <c r="D424" s="12">
        <v>3</v>
      </c>
      <c r="E424" s="3"/>
    </row>
    <row r="425" spans="1:5" ht="20" customHeight="1" x14ac:dyDescent="0.4">
      <c r="A425" s="7">
        <v>44782.498831018522</v>
      </c>
      <c r="B425" s="6" t="str">
        <f>IF(表2[[#This Row],[金额（人民币）]]&gt;0,"收入","支出")</f>
        <v>收入</v>
      </c>
      <c r="C425" s="3" t="s">
        <v>1</v>
      </c>
      <c r="D425" s="12">
        <v>6.66</v>
      </c>
      <c r="E425" s="3"/>
    </row>
    <row r="426" spans="1:5" ht="20" customHeight="1" x14ac:dyDescent="0.4">
      <c r="A426" s="7">
        <v>44782.659687500003</v>
      </c>
      <c r="B426" s="6" t="str">
        <f>IF(表2[[#This Row],[金额（人民币）]]&gt;0,"收入","支出")</f>
        <v>收入</v>
      </c>
      <c r="C426" s="3" t="s">
        <v>1</v>
      </c>
      <c r="D426" s="12">
        <v>5</v>
      </c>
      <c r="E426" s="3"/>
    </row>
    <row r="427" spans="1:5" ht="20" customHeight="1" x14ac:dyDescent="0.4">
      <c r="A427" s="7">
        <v>44782.782708333332</v>
      </c>
      <c r="B427" s="6" t="str">
        <f>IF(表2[[#This Row],[金额（人民币）]]&gt;0,"收入","支出")</f>
        <v>收入</v>
      </c>
      <c r="C427" s="3" t="s">
        <v>0</v>
      </c>
      <c r="D427" s="12">
        <v>0.02</v>
      </c>
      <c r="E427" s="3"/>
    </row>
    <row r="428" spans="1:5" ht="20" customHeight="1" x14ac:dyDescent="0.4">
      <c r="A428" s="7">
        <v>44782.784537037034</v>
      </c>
      <c r="B428" s="6" t="str">
        <f>IF(表2[[#This Row],[金额（人民币）]]&gt;0,"收入","支出")</f>
        <v>收入</v>
      </c>
      <c r="C428" s="3" t="s">
        <v>1</v>
      </c>
      <c r="D428" s="12">
        <v>5</v>
      </c>
      <c r="E428" s="3"/>
    </row>
    <row r="429" spans="1:5" ht="20" customHeight="1" x14ac:dyDescent="0.4">
      <c r="A429" s="7">
        <v>44782.792569444442</v>
      </c>
      <c r="B429" s="6" t="str">
        <f>IF(表2[[#This Row],[金额（人民币）]]&gt;0,"收入","支出")</f>
        <v>收入</v>
      </c>
      <c r="C429" s="3" t="s">
        <v>1</v>
      </c>
      <c r="D429" s="12">
        <v>5</v>
      </c>
      <c r="E429" s="3"/>
    </row>
    <row r="430" spans="1:5" ht="20" customHeight="1" x14ac:dyDescent="0.4">
      <c r="A430" s="7">
        <v>44782.806828703702</v>
      </c>
      <c r="B430" s="6" t="str">
        <f>IF(表2[[#This Row],[金额（人民币）]]&gt;0,"收入","支出")</f>
        <v>收入</v>
      </c>
      <c r="C430" s="3" t="s">
        <v>1</v>
      </c>
      <c r="D430" s="12">
        <v>5</v>
      </c>
      <c r="E430" s="3"/>
    </row>
    <row r="431" spans="1:5" ht="20" customHeight="1" x14ac:dyDescent="0.4">
      <c r="A431" s="7">
        <v>44782.925752314812</v>
      </c>
      <c r="B431" s="6" t="str">
        <f>IF(表2[[#This Row],[金额（人民币）]]&gt;0,"收入","支出")</f>
        <v>收入</v>
      </c>
      <c r="C431" s="3" t="s">
        <v>1</v>
      </c>
      <c r="D431" s="12">
        <v>10</v>
      </c>
      <c r="E431" s="3"/>
    </row>
    <row r="432" spans="1:5" ht="20" customHeight="1" x14ac:dyDescent="0.4">
      <c r="A432" s="7">
        <v>44783.509687500002</v>
      </c>
      <c r="B432" s="6" t="str">
        <f>IF(表2[[#This Row],[金额（人民币）]]&gt;0,"收入","支出")</f>
        <v>收入</v>
      </c>
      <c r="C432" s="3" t="s">
        <v>0</v>
      </c>
      <c r="D432" s="12">
        <v>0.06</v>
      </c>
      <c r="E432" s="3"/>
    </row>
    <row r="433" spans="1:5" ht="20" customHeight="1" x14ac:dyDescent="0.4">
      <c r="A433" s="7">
        <v>44783.547291666669</v>
      </c>
      <c r="B433" s="6" t="str">
        <f>IF(表2[[#This Row],[金额（人民币）]]&gt;0,"收入","支出")</f>
        <v>收入</v>
      </c>
      <c r="C433" s="3" t="s">
        <v>0</v>
      </c>
      <c r="D433" s="12">
        <v>0.03</v>
      </c>
      <c r="E433" s="3"/>
    </row>
    <row r="434" spans="1:5" ht="20" customHeight="1" x14ac:dyDescent="0.4">
      <c r="A434" s="7">
        <v>44783.576689814814</v>
      </c>
      <c r="B434" s="6" t="str">
        <f>IF(表2[[#This Row],[金额（人民币）]]&gt;0,"收入","支出")</f>
        <v>收入</v>
      </c>
      <c r="C434" s="3" t="s">
        <v>0</v>
      </c>
      <c r="D434" s="12">
        <v>0.03</v>
      </c>
      <c r="E434" s="3"/>
    </row>
    <row r="435" spans="1:5" ht="20" customHeight="1" x14ac:dyDescent="0.4">
      <c r="A435" s="7">
        <v>44783.661932870367</v>
      </c>
      <c r="B435" s="6" t="str">
        <f>IF(表2[[#This Row],[金额（人民币）]]&gt;0,"收入","支出")</f>
        <v>收入</v>
      </c>
      <c r="C435" s="3" t="s">
        <v>0</v>
      </c>
      <c r="D435" s="12">
        <v>0.02</v>
      </c>
      <c r="E435" s="3"/>
    </row>
    <row r="436" spans="1:5" ht="20" customHeight="1" x14ac:dyDescent="0.4">
      <c r="A436" s="7">
        <v>44783.829837962963</v>
      </c>
      <c r="B436" s="6" t="str">
        <f>IF(表2[[#This Row],[金额（人民币）]]&gt;0,"收入","支出")</f>
        <v>收入</v>
      </c>
      <c r="C436" s="3" t="s">
        <v>0</v>
      </c>
      <c r="D436" s="12">
        <v>0.03</v>
      </c>
      <c r="E436" s="3"/>
    </row>
    <row r="437" spans="1:5" ht="20" customHeight="1" x14ac:dyDescent="0.4">
      <c r="A437" s="7">
        <v>44783.833020833335</v>
      </c>
      <c r="B437" s="6" t="str">
        <f>IF(表2[[#This Row],[金额（人民币）]]&gt;0,"收入","支出")</f>
        <v>收入</v>
      </c>
      <c r="C437" s="3" t="s">
        <v>1</v>
      </c>
      <c r="D437" s="12">
        <v>1</v>
      </c>
      <c r="E437" s="3"/>
    </row>
    <row r="438" spans="1:5" ht="20" customHeight="1" x14ac:dyDescent="0.4">
      <c r="A438" s="7">
        <v>44783.843530092592</v>
      </c>
      <c r="B438" s="6" t="str">
        <f>IF(表2[[#This Row],[金额（人民币）]]&gt;0,"收入","支出")</f>
        <v>收入</v>
      </c>
      <c r="C438" s="3" t="s">
        <v>0</v>
      </c>
      <c r="D438" s="12">
        <v>0.06</v>
      </c>
      <c r="E438" s="3"/>
    </row>
    <row r="439" spans="1:5" ht="20" customHeight="1" x14ac:dyDescent="0.4">
      <c r="A439" s="7">
        <v>44783.847592592596</v>
      </c>
      <c r="B439" s="6" t="str">
        <f>IF(表2[[#This Row],[金额（人民币）]]&gt;0,"收入","支出")</f>
        <v>收入</v>
      </c>
      <c r="C439" s="3" t="s">
        <v>0</v>
      </c>
      <c r="D439" s="12">
        <v>0.03</v>
      </c>
      <c r="E439" s="3"/>
    </row>
    <row r="440" spans="1:5" ht="20" customHeight="1" x14ac:dyDescent="0.4">
      <c r="A440" s="7">
        <v>44784.634467592594</v>
      </c>
      <c r="B440" s="6" t="str">
        <f>IF(表2[[#This Row],[金额（人民币）]]&gt;0,"收入","支出")</f>
        <v>收入</v>
      </c>
      <c r="C440" s="3" t="s">
        <v>1</v>
      </c>
      <c r="D440" s="12">
        <v>5</v>
      </c>
      <c r="E440" s="3"/>
    </row>
    <row r="441" spans="1:5" ht="20" customHeight="1" x14ac:dyDescent="0.4">
      <c r="A441" s="7">
        <v>44784.773715277777</v>
      </c>
      <c r="B441" s="6" t="str">
        <f>IF(表2[[#This Row],[金额（人民币）]]&gt;0,"收入","支出")</f>
        <v>收入</v>
      </c>
      <c r="C441" s="3" t="s">
        <v>0</v>
      </c>
      <c r="D441" s="12">
        <v>0.04</v>
      </c>
      <c r="E441" s="3"/>
    </row>
    <row r="442" spans="1:5" ht="20" customHeight="1" x14ac:dyDescent="0.4">
      <c r="A442" s="7">
        <v>44785.726643518516</v>
      </c>
      <c r="B442" s="6" t="str">
        <f>IF(表2[[#This Row],[金额（人民币）]]&gt;0,"收入","支出")</f>
        <v>收入</v>
      </c>
      <c r="C442" s="3" t="s">
        <v>1</v>
      </c>
      <c r="D442" s="12">
        <v>5</v>
      </c>
      <c r="E442" s="3"/>
    </row>
    <row r="443" spans="1:5" ht="20" customHeight="1" x14ac:dyDescent="0.4">
      <c r="A443" s="7">
        <v>44785.729131944441</v>
      </c>
      <c r="B443" s="6" t="str">
        <f>IF(表2[[#This Row],[金额（人民币）]]&gt;0,"收入","支出")</f>
        <v>收入</v>
      </c>
      <c r="C443" s="3" t="s">
        <v>0</v>
      </c>
      <c r="D443" s="12">
        <v>0.02</v>
      </c>
      <c r="E443" s="3"/>
    </row>
    <row r="444" spans="1:5" ht="20" customHeight="1" x14ac:dyDescent="0.4">
      <c r="A444" s="7">
        <v>44786.838506944441</v>
      </c>
      <c r="B444" s="6" t="str">
        <f>IF(表2[[#This Row],[金额（人民币）]]&gt;0,"收入","支出")</f>
        <v>收入</v>
      </c>
      <c r="C444" s="3" t="s">
        <v>0</v>
      </c>
      <c r="D444" s="12">
        <v>0.04</v>
      </c>
      <c r="E444" s="3"/>
    </row>
    <row r="445" spans="1:5" ht="20" customHeight="1" x14ac:dyDescent="0.4">
      <c r="A445" s="7">
        <v>44786.891087962962</v>
      </c>
      <c r="B445" s="6" t="str">
        <f>IF(表2[[#This Row],[金额（人民币）]]&gt;0,"收入","支出")</f>
        <v>收入</v>
      </c>
      <c r="C445" s="3" t="s">
        <v>0</v>
      </c>
      <c r="D445" s="12">
        <v>0.04</v>
      </c>
      <c r="E445" s="3"/>
    </row>
    <row r="446" spans="1:5" ht="20" customHeight="1" x14ac:dyDescent="0.4">
      <c r="A446" s="7">
        <v>44787.429988425924</v>
      </c>
      <c r="B446" s="6" t="str">
        <f>IF(表2[[#This Row],[金额（人民币）]]&gt;0,"收入","支出")</f>
        <v>收入</v>
      </c>
      <c r="C446" s="3" t="s">
        <v>0</v>
      </c>
      <c r="D446" s="12">
        <v>0.04</v>
      </c>
      <c r="E446" s="3"/>
    </row>
    <row r="447" spans="1:5" ht="20" customHeight="1" x14ac:dyDescent="0.4">
      <c r="A447" s="5">
        <v>44787.645300925928</v>
      </c>
      <c r="B447" s="4" t="str">
        <f>IF(表2[[#This Row],[金额（人民币）]]&gt;0,"收入","支出")</f>
        <v>收入</v>
      </c>
      <c r="C447" s="3" t="s">
        <v>0</v>
      </c>
      <c r="D447" s="12">
        <v>0.02</v>
      </c>
      <c r="E447" s="2"/>
    </row>
    <row r="448" spans="1:5" ht="20" customHeight="1" x14ac:dyDescent="0.4">
      <c r="A448" s="7">
        <v>44787.813773148147</v>
      </c>
      <c r="B448" s="6" t="str">
        <f>IF(表2[[#This Row],[金额（人民币）]]&gt;0,"收入","支出")</f>
        <v>收入</v>
      </c>
      <c r="C448" s="3" t="s">
        <v>0</v>
      </c>
      <c r="D448" s="12">
        <v>0.03</v>
      </c>
      <c r="E448" s="3"/>
    </row>
    <row r="449" spans="1:5" ht="20" customHeight="1" x14ac:dyDescent="0.4">
      <c r="A449" s="7">
        <v>44788.459131944444</v>
      </c>
      <c r="B449" s="6" t="str">
        <f>IF(表2[[#This Row],[金额（人民币）]]&gt;0,"收入","支出")</f>
        <v>收入</v>
      </c>
      <c r="C449" s="3" t="s">
        <v>0</v>
      </c>
      <c r="D449" s="12">
        <v>0.03</v>
      </c>
      <c r="E449" s="3"/>
    </row>
    <row r="450" spans="1:5" ht="20" customHeight="1" x14ac:dyDescent="0.4">
      <c r="A450" s="7">
        <v>44789.047627314816</v>
      </c>
      <c r="B450" s="6" t="str">
        <f>IF(表2[[#This Row],[金额（人民币）]]&gt;0,"收入","支出")</f>
        <v>收入</v>
      </c>
      <c r="C450" s="3" t="s">
        <v>1</v>
      </c>
      <c r="D450" s="12">
        <v>2</v>
      </c>
      <c r="E450" s="3"/>
    </row>
    <row r="451" spans="1:5" ht="20" customHeight="1" x14ac:dyDescent="0.4">
      <c r="A451" s="7">
        <v>44789.258657407408</v>
      </c>
      <c r="B451" s="6" t="str">
        <f>IF(表2[[#This Row],[金额（人民币）]]&gt;0,"收入","支出")</f>
        <v>收入</v>
      </c>
      <c r="C451" s="3" t="s">
        <v>0</v>
      </c>
      <c r="D451" s="12">
        <v>0.04</v>
      </c>
      <c r="E451" s="3"/>
    </row>
    <row r="452" spans="1:5" ht="20" customHeight="1" x14ac:dyDescent="0.4">
      <c r="A452" s="7">
        <v>44789.982210648152</v>
      </c>
      <c r="B452" s="6" t="str">
        <f>IF(表2[[#This Row],[金额（人民币）]]&gt;0,"收入","支出")</f>
        <v>收入</v>
      </c>
      <c r="C452" s="3" t="s">
        <v>0</v>
      </c>
      <c r="D452" s="12">
        <v>0.03</v>
      </c>
      <c r="E452" s="3"/>
    </row>
    <row r="453" spans="1:5" ht="20" customHeight="1" x14ac:dyDescent="0.4">
      <c r="A453" s="7">
        <v>44789.982476851852</v>
      </c>
      <c r="B453" s="6" t="str">
        <f>IF(表2[[#This Row],[金额（人民币）]]&gt;0,"收入","支出")</f>
        <v>收入</v>
      </c>
      <c r="C453" s="3" t="s">
        <v>0</v>
      </c>
      <c r="D453" s="12">
        <v>0.04</v>
      </c>
      <c r="E453" s="3"/>
    </row>
    <row r="454" spans="1:5" ht="20" customHeight="1" x14ac:dyDescent="0.4">
      <c r="A454" s="7">
        <v>44790.607743055552</v>
      </c>
      <c r="B454" s="6" t="str">
        <f>IF(表2[[#This Row],[金额（人民币）]]&gt;0,"收入","支出")</f>
        <v>收入</v>
      </c>
      <c r="C454" s="3" t="s">
        <v>1</v>
      </c>
      <c r="D454" s="12">
        <v>1</v>
      </c>
      <c r="E454" s="3"/>
    </row>
    <row r="455" spans="1:5" ht="20" customHeight="1" x14ac:dyDescent="0.4">
      <c r="A455" s="7">
        <v>44795.976331018515</v>
      </c>
      <c r="B455" s="6" t="str">
        <f>IF(表2[[#This Row],[金额（人民币）]]&gt;0,"收入","支出")</f>
        <v>收入</v>
      </c>
      <c r="C455" s="3" t="s">
        <v>1</v>
      </c>
      <c r="D455" s="12">
        <v>1</v>
      </c>
      <c r="E455" s="3"/>
    </row>
    <row r="456" spans="1:5" ht="20" customHeight="1" x14ac:dyDescent="0.4">
      <c r="A456" s="7">
        <v>44796.511967592596</v>
      </c>
      <c r="B456" s="6" t="str">
        <f>IF(表2[[#This Row],[金额（人民币）]]&gt;0,"收入","支出")</f>
        <v>收入</v>
      </c>
      <c r="C456" s="3" t="s">
        <v>1</v>
      </c>
      <c r="D456" s="12">
        <v>1</v>
      </c>
      <c r="E456" s="3"/>
    </row>
    <row r="457" spans="1:5" ht="20" customHeight="1" x14ac:dyDescent="0.4">
      <c r="A457" s="7">
        <v>44798.51662037037</v>
      </c>
      <c r="B457" s="6" t="str">
        <f>IF(表2[[#This Row],[金额（人民币）]]&gt;0,"收入","支出")</f>
        <v>收入</v>
      </c>
      <c r="C457" s="3" t="s">
        <v>0</v>
      </c>
      <c r="D457" s="12">
        <v>0.04</v>
      </c>
      <c r="E457" s="3"/>
    </row>
    <row r="458" spans="1:5" ht="20" customHeight="1" x14ac:dyDescent="0.4">
      <c r="A458" s="7">
        <v>44798.78833333333</v>
      </c>
      <c r="B458" s="6" t="str">
        <f>IF(表2[[#This Row],[金额（人民币）]]&gt;0,"收入","支出")</f>
        <v>收入</v>
      </c>
      <c r="C458" s="3" t="s">
        <v>0</v>
      </c>
      <c r="D458" s="12">
        <v>0.03</v>
      </c>
      <c r="E458" s="3"/>
    </row>
    <row r="459" spans="1:5" ht="20" customHeight="1" x14ac:dyDescent="0.4">
      <c r="A459" s="7">
        <v>44799.884629629632</v>
      </c>
      <c r="B459" s="6" t="str">
        <f>IF(表2[[#This Row],[金额（人民币）]]&gt;0,"收入","支出")</f>
        <v>收入</v>
      </c>
      <c r="C459" s="3" t="s">
        <v>1</v>
      </c>
      <c r="D459" s="12">
        <v>1</v>
      </c>
      <c r="E459" s="3"/>
    </row>
    <row r="460" spans="1:5" ht="20" customHeight="1" x14ac:dyDescent="0.4">
      <c r="A460" s="7">
        <v>44800.447662037041</v>
      </c>
      <c r="B460" s="6" t="str">
        <f>IF(表2[[#This Row],[金额（人民币）]]&gt;0,"收入","支出")</f>
        <v>收入</v>
      </c>
      <c r="C460" s="3" t="s">
        <v>0</v>
      </c>
      <c r="D460" s="12">
        <v>0.03</v>
      </c>
      <c r="E460" s="3"/>
    </row>
    <row r="461" spans="1:5" ht="20" customHeight="1" x14ac:dyDescent="0.4">
      <c r="A461" s="7">
        <v>44800.692476851851</v>
      </c>
      <c r="B461" s="6" t="str">
        <f>IF(表2[[#This Row],[金额（人民币）]]&gt;0,"收入","支出")</f>
        <v>收入</v>
      </c>
      <c r="C461" s="3" t="s">
        <v>0</v>
      </c>
      <c r="D461" s="12">
        <v>0.02</v>
      </c>
      <c r="E461" s="3"/>
    </row>
    <row r="462" spans="1:5" ht="20" customHeight="1" x14ac:dyDescent="0.4">
      <c r="A462" s="7">
        <v>44802.760347222225</v>
      </c>
      <c r="B462" s="6" t="str">
        <f>IF(表2[[#This Row],[金额（人民币）]]&gt;0,"收入","支出")</f>
        <v>收入</v>
      </c>
      <c r="C462" s="3" t="s">
        <v>1</v>
      </c>
      <c r="D462" s="12">
        <v>5</v>
      </c>
      <c r="E462" s="3"/>
    </row>
    <row r="463" spans="1:5" ht="20" customHeight="1" x14ac:dyDescent="0.4">
      <c r="A463" s="7">
        <v>44803.334733796299</v>
      </c>
      <c r="B463" s="6" t="str">
        <f>IF(表2[[#This Row],[金额（人民币）]]&gt;0,"收入","支出")</f>
        <v>收入</v>
      </c>
      <c r="C463" s="3" t="s">
        <v>1</v>
      </c>
      <c r="D463" s="12">
        <v>20</v>
      </c>
      <c r="E463" s="3"/>
    </row>
    <row r="464" spans="1:5" ht="20" customHeight="1" x14ac:dyDescent="0.4">
      <c r="A464" s="7">
        <v>44804.961770833332</v>
      </c>
      <c r="B464" s="6" t="str">
        <f>IF(表2[[#This Row],[金额（人民币）]]&gt;0,"收入","支出")</f>
        <v>收入</v>
      </c>
      <c r="C464" s="3" t="s">
        <v>0</v>
      </c>
      <c r="D464" s="12">
        <v>0.04</v>
      </c>
      <c r="E464" s="3"/>
    </row>
    <row r="465" spans="1:5" ht="20" customHeight="1" x14ac:dyDescent="0.4">
      <c r="A465" s="7">
        <v>44804.996296296296</v>
      </c>
      <c r="B465" s="6" t="str">
        <f>IF(表2[[#This Row],[金额（人民币）]]&gt;0,"收入","支出")</f>
        <v>收入</v>
      </c>
      <c r="C465" s="3" t="s">
        <v>1</v>
      </c>
      <c r="D465" s="12">
        <v>10</v>
      </c>
      <c r="E465" s="3"/>
    </row>
    <row r="466" spans="1:5" ht="20" customHeight="1" x14ac:dyDescent="0.4">
      <c r="A466" s="7">
        <v>44805.878657407404</v>
      </c>
      <c r="B466" s="6" t="str">
        <f>IF(表2[[#This Row],[金额（人民币）]]&gt;0,"收入","支出")</f>
        <v>收入</v>
      </c>
      <c r="C466" s="3" t="s">
        <v>0</v>
      </c>
      <c r="D466" s="12">
        <v>0.03</v>
      </c>
      <c r="E466" s="3"/>
    </row>
    <row r="467" spans="1:5" ht="20" customHeight="1" x14ac:dyDescent="0.4">
      <c r="A467" s="7">
        <v>44805.916863425926</v>
      </c>
      <c r="B467" s="6" t="str">
        <f>IF(表2[[#This Row],[金额（人民币）]]&gt;0,"收入","支出")</f>
        <v>收入</v>
      </c>
      <c r="C467" s="3" t="s">
        <v>1</v>
      </c>
      <c r="D467" s="12">
        <v>5</v>
      </c>
      <c r="E467" s="3"/>
    </row>
    <row r="468" spans="1:5" ht="20" customHeight="1" x14ac:dyDescent="0.4">
      <c r="A468" s="7">
        <v>44806.583599537036</v>
      </c>
      <c r="B468" s="6" t="str">
        <f>IF(表2[[#This Row],[金额（人民币）]]&gt;0,"收入","支出")</f>
        <v>收入</v>
      </c>
      <c r="C468" s="3" t="s">
        <v>0</v>
      </c>
      <c r="D468" s="12">
        <v>0.04</v>
      </c>
      <c r="E468" s="3"/>
    </row>
    <row r="469" spans="1:5" ht="20" customHeight="1" x14ac:dyDescent="0.4">
      <c r="A469" s="7">
        <v>44807.677499999998</v>
      </c>
      <c r="B469" s="6" t="str">
        <f>IF(表2[[#This Row],[金额（人民币）]]&gt;0,"收入","支出")</f>
        <v>收入</v>
      </c>
      <c r="C469" s="3" t="s">
        <v>1</v>
      </c>
      <c r="D469" s="12">
        <v>10</v>
      </c>
      <c r="E469" s="3"/>
    </row>
    <row r="470" spans="1:5" ht="20" customHeight="1" x14ac:dyDescent="0.4">
      <c r="A470" s="7">
        <v>44813.819490740738</v>
      </c>
      <c r="B470" s="6" t="str">
        <f>IF(表2[[#This Row],[金额（人民币）]]&gt;0,"收入","支出")</f>
        <v>收入</v>
      </c>
      <c r="C470" s="3" t="s">
        <v>0</v>
      </c>
      <c r="D470" s="12">
        <v>0.02</v>
      </c>
      <c r="E470" s="3"/>
    </row>
    <row r="471" spans="1:5" ht="20" customHeight="1" x14ac:dyDescent="0.4">
      <c r="A471" s="7">
        <v>44813.944548611114</v>
      </c>
      <c r="B471" s="6" t="str">
        <f>IF(表2[[#This Row],[金额（人民币）]]&gt;0,"收入","支出")</f>
        <v>收入</v>
      </c>
      <c r="C471" s="3" t="s">
        <v>1</v>
      </c>
      <c r="D471" s="12">
        <v>10</v>
      </c>
      <c r="E471" s="3"/>
    </row>
    <row r="472" spans="1:5" ht="20" customHeight="1" x14ac:dyDescent="0.4">
      <c r="A472" s="7">
        <v>44814.328333333331</v>
      </c>
      <c r="B472" s="6" t="str">
        <f>IF(表2[[#This Row],[金额（人民币）]]&gt;0,"收入","支出")</f>
        <v>收入</v>
      </c>
      <c r="C472" s="3" t="s">
        <v>1</v>
      </c>
      <c r="D472" s="12">
        <v>1</v>
      </c>
      <c r="E472" s="3"/>
    </row>
    <row r="473" spans="1:5" ht="20" customHeight="1" x14ac:dyDescent="0.4">
      <c r="A473" s="7">
        <v>44814.474178240744</v>
      </c>
      <c r="B473" s="6" t="str">
        <f>IF(表2[[#This Row],[金额（人民币）]]&gt;0,"收入","支出")</f>
        <v>收入</v>
      </c>
      <c r="C473" s="3" t="s">
        <v>0</v>
      </c>
      <c r="D473" s="12">
        <v>0.03</v>
      </c>
      <c r="E473" s="3"/>
    </row>
    <row r="474" spans="1:5" ht="20" customHeight="1" x14ac:dyDescent="0.4">
      <c r="A474" s="7">
        <v>44814.544999999998</v>
      </c>
      <c r="B474" s="6" t="str">
        <f>IF(表2[[#This Row],[金额（人民币）]]&gt;0,"收入","支出")</f>
        <v>收入</v>
      </c>
      <c r="C474" s="3" t="s">
        <v>1</v>
      </c>
      <c r="D474" s="12">
        <v>5</v>
      </c>
      <c r="E474" s="3"/>
    </row>
    <row r="475" spans="1:5" ht="20" customHeight="1" x14ac:dyDescent="0.4">
      <c r="A475" s="7">
        <v>44814.634270833332</v>
      </c>
      <c r="B475" s="6" t="str">
        <f>IF(表2[[#This Row],[金额（人民币）]]&gt;0,"收入","支出")</f>
        <v>收入</v>
      </c>
      <c r="C475" s="3" t="s">
        <v>1</v>
      </c>
      <c r="D475" s="12">
        <v>1</v>
      </c>
      <c r="E475" s="3"/>
    </row>
    <row r="476" spans="1:5" ht="20" customHeight="1" x14ac:dyDescent="0.4">
      <c r="A476" s="7">
        <v>44815.069062499999</v>
      </c>
      <c r="B476" s="6" t="str">
        <f>IF(表2[[#This Row],[金额（人民币）]]&gt;0,"收入","支出")</f>
        <v>收入</v>
      </c>
      <c r="C476" s="3" t="s">
        <v>1</v>
      </c>
      <c r="D476" s="12">
        <v>10</v>
      </c>
      <c r="E476" s="3"/>
    </row>
    <row r="477" spans="1:5" ht="20" customHeight="1" x14ac:dyDescent="0.4">
      <c r="A477" s="7">
        <v>44815.527719907404</v>
      </c>
      <c r="B477" s="6" t="str">
        <f>IF(表2[[#This Row],[金额（人民币）]]&gt;0,"收入","支出")</f>
        <v>收入</v>
      </c>
      <c r="C477" s="3" t="s">
        <v>1</v>
      </c>
      <c r="D477" s="12">
        <v>5</v>
      </c>
      <c r="E477" s="3"/>
    </row>
    <row r="478" spans="1:5" ht="20" customHeight="1" x14ac:dyDescent="0.4">
      <c r="A478" s="7">
        <v>44815.819247685184</v>
      </c>
      <c r="B478" s="6" t="str">
        <f>IF(表2[[#This Row],[金额（人民币）]]&gt;0,"收入","支出")</f>
        <v>收入</v>
      </c>
      <c r="C478" s="3" t="s">
        <v>0</v>
      </c>
      <c r="D478" s="12">
        <v>0.02</v>
      </c>
      <c r="E478" s="3"/>
    </row>
    <row r="479" spans="1:5" ht="20" customHeight="1" x14ac:dyDescent="0.4">
      <c r="A479" s="7">
        <v>44816.465300925927</v>
      </c>
      <c r="B479" s="6" t="str">
        <f>IF(表2[[#This Row],[金额（人民币）]]&gt;0,"收入","支出")</f>
        <v>收入</v>
      </c>
      <c r="C479" s="3" t="s">
        <v>0</v>
      </c>
      <c r="D479" s="12">
        <v>0.04</v>
      </c>
      <c r="E479" s="3"/>
    </row>
    <row r="480" spans="1:5" ht="20" customHeight="1" x14ac:dyDescent="0.4">
      <c r="A480" s="7">
        <v>44816.521828703706</v>
      </c>
      <c r="B480" s="6" t="str">
        <f>IF(表2[[#This Row],[金额（人民币）]]&gt;0,"收入","支出")</f>
        <v>收入</v>
      </c>
      <c r="C480" s="3" t="s">
        <v>1</v>
      </c>
      <c r="D480" s="12">
        <v>100</v>
      </c>
      <c r="E480" s="3"/>
    </row>
    <row r="481" spans="1:5" ht="20" customHeight="1" x14ac:dyDescent="0.4">
      <c r="A481" s="7">
        <v>44816.571817129632</v>
      </c>
      <c r="B481" s="6" t="str">
        <f>IF(表2[[#This Row],[金额（人民币）]]&gt;0,"收入","支出")</f>
        <v>收入</v>
      </c>
      <c r="C481" s="3" t="s">
        <v>1</v>
      </c>
      <c r="D481" s="12">
        <v>20</v>
      </c>
      <c r="E481" s="3"/>
    </row>
    <row r="482" spans="1:5" ht="20" customHeight="1" x14ac:dyDescent="0.4">
      <c r="A482" s="7">
        <v>44816.640972222223</v>
      </c>
      <c r="B482" s="6" t="str">
        <f>IF(表2[[#This Row],[金额（人民币）]]&gt;0,"收入","支出")</f>
        <v>收入</v>
      </c>
      <c r="C482" s="3" t="s">
        <v>1</v>
      </c>
      <c r="D482" s="12">
        <v>1</v>
      </c>
      <c r="E482" s="3"/>
    </row>
    <row r="483" spans="1:5" ht="20" customHeight="1" x14ac:dyDescent="0.4">
      <c r="A483" s="7">
        <v>44816.899224537039</v>
      </c>
      <c r="B483" s="6" t="str">
        <f>IF(表2[[#This Row],[金额（人民币）]]&gt;0,"收入","支出")</f>
        <v>收入</v>
      </c>
      <c r="C483" s="3" t="s">
        <v>1</v>
      </c>
      <c r="D483" s="12">
        <v>1</v>
      </c>
      <c r="E483" s="3"/>
    </row>
    <row r="484" spans="1:5" ht="20" customHeight="1" x14ac:dyDescent="0.4">
      <c r="A484" s="7">
        <v>44816.91611111111</v>
      </c>
      <c r="B484" s="6" t="str">
        <f>IF(表2[[#This Row],[金额（人民币）]]&gt;0,"收入","支出")</f>
        <v>收入</v>
      </c>
      <c r="C484" s="3" t="s">
        <v>1</v>
      </c>
      <c r="D484" s="12">
        <v>1</v>
      </c>
      <c r="E484" s="3"/>
    </row>
    <row r="485" spans="1:5" ht="20" customHeight="1" x14ac:dyDescent="0.4">
      <c r="A485" s="5">
        <v>44817.426631944443</v>
      </c>
      <c r="B485" s="4" t="str">
        <f>IF(表2[[#This Row],[金额（人民币）]]&gt;0,"收入","支出")</f>
        <v>收入</v>
      </c>
      <c r="C485" s="3" t="s">
        <v>0</v>
      </c>
      <c r="D485" s="12">
        <v>0.05</v>
      </c>
      <c r="E485" s="2"/>
    </row>
    <row r="486" spans="1:5" ht="20" customHeight="1" x14ac:dyDescent="0.4">
      <c r="A486" s="7">
        <v>44817.436967592592</v>
      </c>
      <c r="B486" s="6" t="str">
        <f>IF(表2[[#This Row],[金额（人民币）]]&gt;0,"收入","支出")</f>
        <v>收入</v>
      </c>
      <c r="C486" s="3" t="s">
        <v>1</v>
      </c>
      <c r="D486" s="12">
        <v>1</v>
      </c>
      <c r="E486" s="3"/>
    </row>
    <row r="487" spans="1:5" ht="20" customHeight="1" x14ac:dyDescent="0.4">
      <c r="A487" s="7">
        <v>44817.589884259258</v>
      </c>
      <c r="B487" s="6" t="str">
        <f>IF(表2[[#This Row],[金额（人民币）]]&gt;0,"收入","支出")</f>
        <v>收入</v>
      </c>
      <c r="C487" s="3" t="s">
        <v>1</v>
      </c>
      <c r="D487" s="12">
        <v>1</v>
      </c>
      <c r="E487" s="3"/>
    </row>
    <row r="488" spans="1:5" ht="20" customHeight="1" x14ac:dyDescent="0.4">
      <c r="A488" s="7">
        <v>44817.607916666668</v>
      </c>
      <c r="B488" s="6" t="str">
        <f>IF(表2[[#This Row],[金额（人民币）]]&gt;0,"收入","支出")</f>
        <v>收入</v>
      </c>
      <c r="C488" s="3" t="s">
        <v>1</v>
      </c>
      <c r="D488" s="12">
        <v>2</v>
      </c>
      <c r="E488" s="3"/>
    </row>
    <row r="489" spans="1:5" ht="20" customHeight="1" x14ac:dyDescent="0.4">
      <c r="A489" s="7">
        <v>44817.623171296298</v>
      </c>
      <c r="B489" s="6" t="str">
        <f>IF(表2[[#This Row],[金额（人民币）]]&gt;0,"收入","支出")</f>
        <v>收入</v>
      </c>
      <c r="C489" s="3" t="s">
        <v>0</v>
      </c>
      <c r="D489" s="12">
        <v>0.03</v>
      </c>
      <c r="E489" s="3"/>
    </row>
    <row r="490" spans="1:5" ht="20" customHeight="1" x14ac:dyDescent="0.4">
      <c r="A490" s="7">
        <v>44817.717349537037</v>
      </c>
      <c r="B490" s="6" t="str">
        <f>IF(表2[[#This Row],[金额（人民币）]]&gt;0,"收入","支出")</f>
        <v>收入</v>
      </c>
      <c r="C490" s="3" t="s">
        <v>1</v>
      </c>
      <c r="D490" s="12">
        <v>5</v>
      </c>
      <c r="E490" s="3"/>
    </row>
    <row r="491" spans="1:5" ht="20" customHeight="1" x14ac:dyDescent="0.4">
      <c r="A491" s="7">
        <v>44817.748703703706</v>
      </c>
      <c r="B491" s="6" t="str">
        <f>IF(表2[[#This Row],[金额（人民币）]]&gt;0,"收入","支出")</f>
        <v>收入</v>
      </c>
      <c r="C491" s="3" t="s">
        <v>1</v>
      </c>
      <c r="D491" s="12">
        <v>1</v>
      </c>
      <c r="E491" s="3"/>
    </row>
    <row r="492" spans="1:5" ht="20" customHeight="1" x14ac:dyDescent="0.4">
      <c r="A492" s="7">
        <v>44817.915289351855</v>
      </c>
      <c r="B492" s="6" t="str">
        <f>IF(表2[[#This Row],[金额（人民币）]]&gt;0,"收入","支出")</f>
        <v>收入</v>
      </c>
      <c r="C492" s="3" t="s">
        <v>1</v>
      </c>
      <c r="D492" s="12">
        <v>6.66</v>
      </c>
      <c r="E492" s="3"/>
    </row>
    <row r="493" spans="1:5" ht="20" customHeight="1" x14ac:dyDescent="0.4">
      <c r="A493" s="7">
        <v>44817.972002314818</v>
      </c>
      <c r="B493" s="6" t="str">
        <f>IF(表2[[#This Row],[金额（人民币）]]&gt;0,"收入","支出")</f>
        <v>收入</v>
      </c>
      <c r="C493" s="3" t="s">
        <v>1</v>
      </c>
      <c r="D493" s="12">
        <v>20</v>
      </c>
      <c r="E493" s="3"/>
    </row>
    <row r="494" spans="1:5" ht="20" customHeight="1" x14ac:dyDescent="0.4">
      <c r="A494" s="7">
        <v>44818.020428240743</v>
      </c>
      <c r="B494" s="6" t="str">
        <f>IF(表2[[#This Row],[金额（人民币）]]&gt;0,"收入","支出")</f>
        <v>收入</v>
      </c>
      <c r="C494" s="3" t="s">
        <v>1</v>
      </c>
      <c r="D494" s="12">
        <v>1</v>
      </c>
      <c r="E494" s="3"/>
    </row>
    <row r="495" spans="1:5" ht="20" customHeight="1" x14ac:dyDescent="0.4">
      <c r="A495" s="7">
        <v>44818.434814814813</v>
      </c>
      <c r="B495" s="6" t="str">
        <f>IF(表2[[#This Row],[金额（人民币）]]&gt;0,"收入","支出")</f>
        <v>收入</v>
      </c>
      <c r="C495" s="3" t="s">
        <v>1</v>
      </c>
      <c r="D495" s="12">
        <v>1</v>
      </c>
      <c r="E495" s="3"/>
    </row>
    <row r="496" spans="1:5" ht="20" customHeight="1" x14ac:dyDescent="0.4">
      <c r="A496" s="7">
        <v>44818.483472222222</v>
      </c>
      <c r="B496" s="6" t="str">
        <f>IF(表2[[#This Row],[金额（人民币）]]&gt;0,"收入","支出")</f>
        <v>收入</v>
      </c>
      <c r="C496" s="3" t="s">
        <v>0</v>
      </c>
      <c r="D496" s="12">
        <v>0.04</v>
      </c>
      <c r="E496" s="3"/>
    </row>
    <row r="497" spans="1:5" ht="20" customHeight="1" x14ac:dyDescent="0.4">
      <c r="A497" s="7">
        <v>44818.534733796296</v>
      </c>
      <c r="B497" s="6" t="str">
        <f>IF(表2[[#This Row],[金额（人民币）]]&gt;0,"收入","支出")</f>
        <v>收入</v>
      </c>
      <c r="C497" s="3" t="s">
        <v>0</v>
      </c>
      <c r="D497" s="12">
        <v>0.05</v>
      </c>
      <c r="E497" s="3"/>
    </row>
    <row r="498" spans="1:5" ht="20" customHeight="1" x14ac:dyDescent="0.4">
      <c r="A498" s="5">
        <v>44818.578935185185</v>
      </c>
      <c r="B498" s="4" t="str">
        <f>IF(表2[[#This Row],[金额（人民币）]]&gt;0,"收入","支出")</f>
        <v>收入</v>
      </c>
      <c r="C498" s="3" t="s">
        <v>0</v>
      </c>
      <c r="D498" s="12">
        <v>0.03</v>
      </c>
      <c r="E498" s="2"/>
    </row>
    <row r="499" spans="1:5" ht="20" customHeight="1" x14ac:dyDescent="0.4">
      <c r="A499" s="7">
        <v>44819.729039351849</v>
      </c>
      <c r="B499" s="6" t="str">
        <f>IF(表2[[#This Row],[金额（人民币）]]&gt;0,"收入","支出")</f>
        <v>收入</v>
      </c>
      <c r="C499" s="3" t="s">
        <v>0</v>
      </c>
      <c r="D499" s="12">
        <v>0.03</v>
      </c>
      <c r="E499" s="3"/>
    </row>
    <row r="500" spans="1:5" ht="20" customHeight="1" x14ac:dyDescent="0.4">
      <c r="A500" s="7">
        <v>44821.520636574074</v>
      </c>
      <c r="B500" s="6" t="str">
        <f>IF(表2[[#This Row],[金额（人民币）]]&gt;0,"收入","支出")</f>
        <v>收入</v>
      </c>
      <c r="C500" s="3" t="s">
        <v>0</v>
      </c>
      <c r="D500" s="12">
        <v>0.04</v>
      </c>
      <c r="E500" s="3"/>
    </row>
    <row r="501" spans="1:5" ht="20" customHeight="1" x14ac:dyDescent="0.4">
      <c r="A501" s="7">
        <v>44821.541076388887</v>
      </c>
      <c r="B501" s="6" t="str">
        <f>IF(表2[[#This Row],[金额（人民币）]]&gt;0,"收入","支出")</f>
        <v>收入</v>
      </c>
      <c r="C501" s="3" t="s">
        <v>1</v>
      </c>
      <c r="D501" s="12">
        <v>20</v>
      </c>
      <c r="E501" s="3"/>
    </row>
    <row r="502" spans="1:5" ht="20" customHeight="1" x14ac:dyDescent="0.4">
      <c r="A502" s="7">
        <v>44821.811932870369</v>
      </c>
      <c r="B502" s="6" t="str">
        <f>IF(表2[[#This Row],[金额（人民币）]]&gt;0,"收入","支出")</f>
        <v>收入</v>
      </c>
      <c r="C502" s="3" t="s">
        <v>0</v>
      </c>
      <c r="D502" s="12">
        <v>0.03</v>
      </c>
      <c r="E502" s="3"/>
    </row>
    <row r="503" spans="1:5" ht="20" customHeight="1" x14ac:dyDescent="0.4">
      <c r="A503" s="7">
        <v>44822.511481481481</v>
      </c>
      <c r="B503" s="6" t="str">
        <f>IF(表2[[#This Row],[金额（人民币）]]&gt;0,"收入","支出")</f>
        <v>收入</v>
      </c>
      <c r="C503" s="3" t="s">
        <v>1</v>
      </c>
      <c r="D503" s="12">
        <v>1</v>
      </c>
      <c r="E503" s="3"/>
    </row>
    <row r="504" spans="1:5" ht="20" customHeight="1" x14ac:dyDescent="0.4">
      <c r="A504" s="7">
        <v>44823.037928240738</v>
      </c>
      <c r="B504" s="6" t="str">
        <f>IF(表2[[#This Row],[金额（人民币）]]&gt;0,"收入","支出")</f>
        <v>收入</v>
      </c>
      <c r="C504" s="3" t="s">
        <v>1</v>
      </c>
      <c r="D504" s="12">
        <v>1</v>
      </c>
      <c r="E504" s="3"/>
    </row>
    <row r="505" spans="1:5" ht="20" customHeight="1" x14ac:dyDescent="0.4">
      <c r="A505" s="7">
        <v>44823.88449074074</v>
      </c>
      <c r="B505" s="6" t="str">
        <f>IF(表2[[#This Row],[金额（人民币）]]&gt;0,"收入","支出")</f>
        <v>收入</v>
      </c>
      <c r="C505" s="3" t="s">
        <v>0</v>
      </c>
      <c r="D505" s="12">
        <v>0.03</v>
      </c>
      <c r="E505" s="3"/>
    </row>
    <row r="506" spans="1:5" ht="20" customHeight="1" x14ac:dyDescent="0.4">
      <c r="A506" s="7">
        <v>44824.406828703701</v>
      </c>
      <c r="B506" s="6" t="str">
        <f>IF(表2[[#This Row],[金额（人民币）]]&gt;0,"收入","支出")</f>
        <v>收入</v>
      </c>
      <c r="C506" s="3" t="s">
        <v>0</v>
      </c>
      <c r="D506" s="12">
        <v>0.03</v>
      </c>
      <c r="E506" s="3"/>
    </row>
    <row r="507" spans="1:5" ht="20" customHeight="1" x14ac:dyDescent="0.4">
      <c r="A507" s="7">
        <v>44824.604259259257</v>
      </c>
      <c r="B507" s="6" t="str">
        <f>IF(表2[[#This Row],[金额（人民币）]]&gt;0,"收入","支出")</f>
        <v>收入</v>
      </c>
      <c r="C507" s="3" t="s">
        <v>1</v>
      </c>
      <c r="D507" s="12">
        <v>10</v>
      </c>
      <c r="E507" s="3"/>
    </row>
    <row r="508" spans="1:5" ht="20" customHeight="1" x14ac:dyDescent="0.4">
      <c r="A508" s="7">
        <v>44825.75503472222</v>
      </c>
      <c r="B508" s="6" t="str">
        <f>IF(表2[[#This Row],[金额（人民币）]]&gt;0,"收入","支出")</f>
        <v>收入</v>
      </c>
      <c r="C508" s="3" t="s">
        <v>0</v>
      </c>
      <c r="D508" s="12">
        <v>0.03</v>
      </c>
      <c r="E508" s="3"/>
    </row>
    <row r="509" spans="1:5" ht="20" customHeight="1" x14ac:dyDescent="0.4">
      <c r="A509" s="7">
        <v>44826.52888888889</v>
      </c>
      <c r="B509" s="6" t="str">
        <f>IF(表2[[#This Row],[金额（人民币）]]&gt;0,"收入","支出")</f>
        <v>收入</v>
      </c>
      <c r="C509" s="3" t="s">
        <v>1</v>
      </c>
      <c r="D509" s="12">
        <v>1</v>
      </c>
      <c r="E509" s="3"/>
    </row>
    <row r="510" spans="1:5" ht="20" customHeight="1" x14ac:dyDescent="0.4">
      <c r="A510" s="7">
        <v>44827.448506944442</v>
      </c>
      <c r="B510" s="6" t="str">
        <f>IF(表2[[#This Row],[金额（人民币）]]&gt;0,"收入","支出")</f>
        <v>收入</v>
      </c>
      <c r="C510" s="3" t="s">
        <v>1</v>
      </c>
      <c r="D510" s="12">
        <v>1</v>
      </c>
      <c r="E510" s="3"/>
    </row>
    <row r="511" spans="1:5" ht="20" customHeight="1" x14ac:dyDescent="0.4">
      <c r="A511" s="7">
        <v>44827.486284722225</v>
      </c>
      <c r="B511" s="6" t="str">
        <f>IF(表2[[#This Row],[金额（人民币）]]&gt;0,"收入","支出")</f>
        <v>收入</v>
      </c>
      <c r="C511" s="3" t="s">
        <v>0</v>
      </c>
      <c r="D511" s="12">
        <v>1.05</v>
      </c>
      <c r="E511" s="3"/>
    </row>
    <row r="512" spans="1:5" ht="20" customHeight="1" x14ac:dyDescent="0.4">
      <c r="A512" s="7">
        <v>44828.795335648145</v>
      </c>
      <c r="B512" s="6" t="str">
        <f>IF(表2[[#This Row],[金额（人民币）]]&gt;0,"收入","支出")</f>
        <v>收入</v>
      </c>
      <c r="C512" s="3" t="s">
        <v>1</v>
      </c>
      <c r="D512" s="12">
        <v>20</v>
      </c>
      <c r="E512" s="3"/>
    </row>
    <row r="513" spans="1:5" ht="20" customHeight="1" x14ac:dyDescent="0.4">
      <c r="A513" s="7">
        <v>44829.349027777775</v>
      </c>
      <c r="B513" s="6" t="str">
        <f>IF(表2[[#This Row],[金额（人民币）]]&gt;0,"收入","支出")</f>
        <v>收入</v>
      </c>
      <c r="C513" s="3" t="s">
        <v>0</v>
      </c>
      <c r="D513" s="12">
        <v>0.64</v>
      </c>
      <c r="E513" s="3"/>
    </row>
    <row r="514" spans="1:5" ht="20" customHeight="1" x14ac:dyDescent="0.4">
      <c r="A514" s="7">
        <v>44829.349803240744</v>
      </c>
      <c r="B514" s="6" t="str">
        <f>IF(表2[[#This Row],[金额（人民币）]]&gt;0,"收入","支出")</f>
        <v>收入</v>
      </c>
      <c r="C514" s="3" t="s">
        <v>0</v>
      </c>
      <c r="D514" s="12">
        <v>0.05</v>
      </c>
      <c r="E514" s="3"/>
    </row>
    <row r="515" spans="1:5" ht="20" customHeight="1" x14ac:dyDescent="0.4">
      <c r="A515" s="7">
        <v>44829.821273148147</v>
      </c>
      <c r="B515" s="6" t="str">
        <f>IF(表2[[#This Row],[金额（人民币）]]&gt;0,"收入","支出")</f>
        <v>收入</v>
      </c>
      <c r="C515" s="3" t="s">
        <v>0</v>
      </c>
      <c r="D515" s="12">
        <v>0.28999999999999998</v>
      </c>
      <c r="E515" s="3"/>
    </row>
    <row r="516" spans="1:5" ht="20" customHeight="1" x14ac:dyDescent="0.4">
      <c r="A516" s="7">
        <v>44829.87939814815</v>
      </c>
      <c r="B516" s="6" t="str">
        <f>IF(表2[[#This Row],[金额（人民币）]]&gt;0,"收入","支出")</f>
        <v>收入</v>
      </c>
      <c r="C516" s="3" t="s">
        <v>1</v>
      </c>
      <c r="D516" s="12">
        <v>5</v>
      </c>
      <c r="E516" s="3"/>
    </row>
    <row r="517" spans="1:5" ht="20" customHeight="1" x14ac:dyDescent="0.4">
      <c r="A517" s="7">
        <v>44829.968310185184</v>
      </c>
      <c r="B517" s="6" t="str">
        <f>IF(表2[[#This Row],[金额（人民币）]]&gt;0,"收入","支出")</f>
        <v>收入</v>
      </c>
      <c r="C517" s="3" t="s">
        <v>1</v>
      </c>
      <c r="D517" s="12">
        <v>10</v>
      </c>
      <c r="E517" s="3"/>
    </row>
    <row r="518" spans="1:5" ht="20" customHeight="1" x14ac:dyDescent="0.4">
      <c r="A518" s="7">
        <v>44830.826354166667</v>
      </c>
      <c r="B518" s="6" t="str">
        <f>IF(表2[[#This Row],[金额（人民币）]]&gt;0,"收入","支出")</f>
        <v>收入</v>
      </c>
      <c r="C518" s="3" t="s">
        <v>0</v>
      </c>
      <c r="D518" s="12">
        <v>0.03</v>
      </c>
      <c r="E518" s="3"/>
    </row>
    <row r="519" spans="1:5" ht="20" customHeight="1" x14ac:dyDescent="0.4">
      <c r="A519" s="7">
        <v>44831.322951388887</v>
      </c>
      <c r="B519" s="6" t="str">
        <f>IF(表2[[#This Row],[金额（人民币）]]&gt;0,"收入","支出")</f>
        <v>收入</v>
      </c>
      <c r="C519" s="3" t="s">
        <v>1</v>
      </c>
      <c r="D519" s="12">
        <v>1</v>
      </c>
      <c r="E519" s="3"/>
    </row>
    <row r="520" spans="1:5" ht="20" customHeight="1" x14ac:dyDescent="0.4">
      <c r="A520" s="7">
        <v>44831.668969907405</v>
      </c>
      <c r="B520" s="6" t="str">
        <f>IF(表2[[#This Row],[金额（人民币）]]&gt;0,"收入","支出")</f>
        <v>收入</v>
      </c>
      <c r="C520" s="3" t="s">
        <v>1</v>
      </c>
      <c r="D520" s="12">
        <v>1</v>
      </c>
      <c r="E520" s="3"/>
    </row>
    <row r="521" spans="1:5" ht="20" customHeight="1" x14ac:dyDescent="0.4">
      <c r="A521" s="7">
        <v>44831.677719907406</v>
      </c>
      <c r="B521" s="6" t="str">
        <f>IF(表2[[#This Row],[金额（人民币）]]&gt;0,"收入","支出")</f>
        <v>收入</v>
      </c>
      <c r="C521" s="3" t="s">
        <v>1</v>
      </c>
      <c r="D521" s="12">
        <v>1</v>
      </c>
      <c r="E521" s="3"/>
    </row>
    <row r="522" spans="1:5" ht="20" customHeight="1" x14ac:dyDescent="0.4">
      <c r="A522" s="7">
        <v>44832.443807870368</v>
      </c>
      <c r="B522" s="6" t="str">
        <f>IF(表2[[#This Row],[金额（人民币）]]&gt;0,"收入","支出")</f>
        <v>收入</v>
      </c>
      <c r="C522" s="3" t="s">
        <v>1</v>
      </c>
      <c r="D522" s="12">
        <v>5</v>
      </c>
      <c r="E522" s="3"/>
    </row>
    <row r="523" spans="1:5" ht="20" customHeight="1" x14ac:dyDescent="0.4">
      <c r="A523" s="7">
        <v>44832.75141203704</v>
      </c>
      <c r="B523" s="6" t="str">
        <f>IF(表2[[#This Row],[金额（人民币）]]&gt;0,"收入","支出")</f>
        <v>收入</v>
      </c>
      <c r="C523" s="3" t="s">
        <v>0</v>
      </c>
      <c r="D523" s="12">
        <v>0.03</v>
      </c>
      <c r="E523" s="3"/>
    </row>
    <row r="524" spans="1:5" ht="20" customHeight="1" x14ac:dyDescent="0.4">
      <c r="A524" s="7">
        <v>44832.876134259262</v>
      </c>
      <c r="B524" s="6" t="str">
        <f>IF(表2[[#This Row],[金额（人民币）]]&gt;0,"收入","支出")</f>
        <v>收入</v>
      </c>
      <c r="C524" s="3" t="s">
        <v>0</v>
      </c>
      <c r="D524" s="12">
        <v>0.12</v>
      </c>
      <c r="E524" s="3"/>
    </row>
    <row r="525" spans="1:5" ht="20" customHeight="1" x14ac:dyDescent="0.4">
      <c r="A525" s="7">
        <v>44832.935983796298</v>
      </c>
      <c r="B525" s="6" t="str">
        <f>IF(表2[[#This Row],[金额（人民币）]]&gt;0,"收入","支出")</f>
        <v>收入</v>
      </c>
      <c r="C525" s="3" t="s">
        <v>0</v>
      </c>
      <c r="D525" s="12">
        <v>0.04</v>
      </c>
      <c r="E525" s="3"/>
    </row>
    <row r="526" spans="1:5" ht="20" customHeight="1" x14ac:dyDescent="0.4">
      <c r="A526" s="7">
        <v>44832.945902777778</v>
      </c>
      <c r="B526" s="6" t="str">
        <f>IF(表2[[#This Row],[金额（人民币）]]&gt;0,"收入","支出")</f>
        <v>收入</v>
      </c>
      <c r="C526" s="3" t="s">
        <v>1</v>
      </c>
      <c r="D526" s="12">
        <v>1</v>
      </c>
      <c r="E526" s="3"/>
    </row>
    <row r="527" spans="1:5" ht="20" customHeight="1" x14ac:dyDescent="0.4">
      <c r="A527" s="7">
        <v>44833.496018518519</v>
      </c>
      <c r="B527" s="6" t="str">
        <f>IF(表2[[#This Row],[金额（人民币）]]&gt;0,"收入","支出")</f>
        <v>收入</v>
      </c>
      <c r="C527" s="3" t="s">
        <v>0</v>
      </c>
      <c r="D527" s="12">
        <v>0.05</v>
      </c>
      <c r="E527" s="3"/>
    </row>
    <row r="528" spans="1:5" ht="20" customHeight="1" x14ac:dyDescent="0.4">
      <c r="A528" s="7">
        <v>44833.823807870373</v>
      </c>
      <c r="B528" s="6" t="str">
        <f>IF(表2[[#This Row],[金额（人民币）]]&gt;0,"收入","支出")</f>
        <v>收入</v>
      </c>
      <c r="C528" s="3" t="s">
        <v>0</v>
      </c>
      <c r="D528" s="12">
        <v>0.02</v>
      </c>
      <c r="E528" s="3"/>
    </row>
    <row r="529" spans="1:5" ht="20" customHeight="1" x14ac:dyDescent="0.4">
      <c r="A529" s="7">
        <v>44834.335972222223</v>
      </c>
      <c r="B529" s="6" t="str">
        <f>IF(表2[[#This Row],[金额（人民币）]]&gt;0,"收入","支出")</f>
        <v>收入</v>
      </c>
      <c r="C529" s="3" t="s">
        <v>1</v>
      </c>
      <c r="D529" s="12">
        <v>5</v>
      </c>
      <c r="E529" s="3"/>
    </row>
    <row r="530" spans="1:5" ht="20" customHeight="1" x14ac:dyDescent="0.4">
      <c r="A530" s="7">
        <v>44835.541678240741</v>
      </c>
      <c r="B530" s="6" t="str">
        <f>IF(表2[[#This Row],[金额（人民币）]]&gt;0,"收入","支出")</f>
        <v>收入</v>
      </c>
      <c r="C530" s="3" t="s">
        <v>1</v>
      </c>
      <c r="D530" s="12">
        <v>5</v>
      </c>
      <c r="E530" s="3"/>
    </row>
    <row r="531" spans="1:5" ht="20" customHeight="1" x14ac:dyDescent="0.4">
      <c r="A531" s="7">
        <v>44835.697824074072</v>
      </c>
      <c r="B531" s="6" t="str">
        <f>IF(表2[[#This Row],[金额（人民币）]]&gt;0,"收入","支出")</f>
        <v>收入</v>
      </c>
      <c r="C531" s="3" t="s">
        <v>0</v>
      </c>
      <c r="D531" s="12">
        <v>0.04</v>
      </c>
      <c r="E531" s="3"/>
    </row>
    <row r="532" spans="1:5" ht="20" customHeight="1" x14ac:dyDescent="0.4">
      <c r="A532" s="7">
        <v>44836.372766203705</v>
      </c>
      <c r="B532" s="6" t="str">
        <f>IF(表2[[#This Row],[金额（人民币）]]&gt;0,"收入","支出")</f>
        <v>收入</v>
      </c>
      <c r="C532" s="3" t="s">
        <v>1</v>
      </c>
      <c r="D532" s="12">
        <v>1</v>
      </c>
      <c r="E532" s="3"/>
    </row>
    <row r="533" spans="1:5" ht="20" customHeight="1" x14ac:dyDescent="0.4">
      <c r="A533" s="7">
        <v>44837.637453703705</v>
      </c>
      <c r="B533" s="6" t="str">
        <f>IF(表2[[#This Row],[金额（人民币）]]&gt;0,"收入","支出")</f>
        <v>收入</v>
      </c>
      <c r="C533" s="3" t="s">
        <v>0</v>
      </c>
      <c r="D533" s="12">
        <v>0.06</v>
      </c>
      <c r="E533" s="3"/>
    </row>
    <row r="534" spans="1:5" ht="20" customHeight="1" x14ac:dyDescent="0.4">
      <c r="A534" s="7">
        <v>44837.839780092596</v>
      </c>
      <c r="B534" s="6" t="str">
        <f>IF(表2[[#This Row],[金额（人民币）]]&gt;0,"收入","支出")</f>
        <v>收入</v>
      </c>
      <c r="C534" s="3" t="s">
        <v>1</v>
      </c>
      <c r="D534" s="12">
        <v>10</v>
      </c>
      <c r="E534" s="3"/>
    </row>
    <row r="535" spans="1:5" ht="20" customHeight="1" x14ac:dyDescent="0.4">
      <c r="A535" s="7">
        <v>44838.73196759259</v>
      </c>
      <c r="B535" s="6" t="str">
        <f>IF(表2[[#This Row],[金额（人民币）]]&gt;0,"收入","支出")</f>
        <v>收入</v>
      </c>
      <c r="C535" s="3" t="s">
        <v>0</v>
      </c>
      <c r="D535" s="12">
        <v>0.03</v>
      </c>
      <c r="E535" s="3"/>
    </row>
    <row r="536" spans="1:5" ht="20" customHeight="1" x14ac:dyDescent="0.4">
      <c r="A536" s="7">
        <v>44838.834178240744</v>
      </c>
      <c r="B536" s="6" t="str">
        <f>IF(表2[[#This Row],[金额（人民币）]]&gt;0,"收入","支出")</f>
        <v>收入</v>
      </c>
      <c r="C536" s="3" t="s">
        <v>0</v>
      </c>
      <c r="D536" s="12">
        <v>0.03</v>
      </c>
      <c r="E536" s="3"/>
    </row>
    <row r="537" spans="1:5" ht="20" customHeight="1" x14ac:dyDescent="0.4">
      <c r="A537" s="7">
        <v>44838.93990740741</v>
      </c>
      <c r="B537" s="6" t="str">
        <f>IF(表2[[#This Row],[金额（人民币）]]&gt;0,"收入","支出")</f>
        <v>收入</v>
      </c>
      <c r="C537" s="3" t="s">
        <v>1</v>
      </c>
      <c r="D537" s="12">
        <v>10</v>
      </c>
      <c r="E537" s="3"/>
    </row>
    <row r="538" spans="1:5" ht="20" customHeight="1" x14ac:dyDescent="0.4">
      <c r="A538" s="7">
        <v>44839.004074074073</v>
      </c>
      <c r="B538" s="6" t="str">
        <f>IF(表2[[#This Row],[金额（人民币）]]&gt;0,"收入","支出")</f>
        <v>收入</v>
      </c>
      <c r="C538" s="3" t="s">
        <v>1</v>
      </c>
      <c r="D538" s="12">
        <v>5</v>
      </c>
      <c r="E538" s="3"/>
    </row>
    <row r="539" spans="1:5" ht="20" customHeight="1" x14ac:dyDescent="0.4">
      <c r="A539" s="7">
        <v>44839.424930555557</v>
      </c>
      <c r="B539" s="6" t="str">
        <f>IF(表2[[#This Row],[金额（人民币）]]&gt;0,"收入","支出")</f>
        <v>收入</v>
      </c>
      <c r="C539" s="3" t="s">
        <v>0</v>
      </c>
      <c r="D539" s="12">
        <v>0.02</v>
      </c>
      <c r="E539" s="3"/>
    </row>
    <row r="540" spans="1:5" ht="20" customHeight="1" x14ac:dyDescent="0.4">
      <c r="A540" s="7">
        <v>44839.476134259261</v>
      </c>
      <c r="B540" s="6" t="str">
        <f>IF(表2[[#This Row],[金额（人民币）]]&gt;0,"收入","支出")</f>
        <v>收入</v>
      </c>
      <c r="C540" s="3" t="s">
        <v>1</v>
      </c>
      <c r="D540" s="12">
        <v>0.05</v>
      </c>
      <c r="E540" s="3"/>
    </row>
    <row r="541" spans="1:5" ht="20" customHeight="1" x14ac:dyDescent="0.4">
      <c r="A541" s="7">
        <v>44839.796342592592</v>
      </c>
      <c r="B541" s="6" t="str">
        <f>IF(表2[[#This Row],[金额（人民币）]]&gt;0,"收入","支出")</f>
        <v>收入</v>
      </c>
      <c r="C541" s="3" t="s">
        <v>1</v>
      </c>
      <c r="D541" s="12">
        <v>10</v>
      </c>
      <c r="E541" s="3"/>
    </row>
    <row r="542" spans="1:5" ht="20" customHeight="1" x14ac:dyDescent="0.4">
      <c r="A542" s="7">
        <v>44840.453912037039</v>
      </c>
      <c r="B542" s="6" t="str">
        <f>IF(表2[[#This Row],[金额（人民币）]]&gt;0,"收入","支出")</f>
        <v>收入</v>
      </c>
      <c r="C542" s="3" t="s">
        <v>0</v>
      </c>
      <c r="D542" s="12">
        <v>0.04</v>
      </c>
      <c r="E542" s="3"/>
    </row>
    <row r="543" spans="1:5" ht="20" customHeight="1" x14ac:dyDescent="0.4">
      <c r="A543" s="7">
        <v>44840.553287037037</v>
      </c>
      <c r="B543" s="6" t="str">
        <f>IF(表2[[#This Row],[金额（人民币）]]&gt;0,"收入","支出")</f>
        <v>收入</v>
      </c>
      <c r="C543" s="3" t="s">
        <v>0</v>
      </c>
      <c r="D543" s="12">
        <v>0.03</v>
      </c>
      <c r="E543" s="3"/>
    </row>
    <row r="544" spans="1:5" ht="20" customHeight="1" x14ac:dyDescent="0.4">
      <c r="A544" s="7">
        <v>44840.685335648152</v>
      </c>
      <c r="B544" s="6" t="str">
        <f>IF(表2[[#This Row],[金额（人民币）]]&gt;0,"收入","支出")</f>
        <v>收入</v>
      </c>
      <c r="C544" s="3" t="s">
        <v>0</v>
      </c>
      <c r="D544" s="12">
        <v>0.02</v>
      </c>
      <c r="E544" s="3"/>
    </row>
    <row r="545" spans="1:5" ht="20" customHeight="1" x14ac:dyDescent="0.4">
      <c r="A545" s="7">
        <v>44841.451099537036</v>
      </c>
      <c r="B545" s="6" t="str">
        <f>IF(表2[[#This Row],[金额（人民币）]]&gt;0,"收入","支出")</f>
        <v>收入</v>
      </c>
      <c r="C545" s="3" t="s">
        <v>0</v>
      </c>
      <c r="D545" s="12">
        <v>0.04</v>
      </c>
      <c r="E545" s="3"/>
    </row>
    <row r="546" spans="1:5" ht="20" customHeight="1" x14ac:dyDescent="0.4">
      <c r="A546" s="7">
        <v>44841.616307870368</v>
      </c>
      <c r="B546" s="6" t="str">
        <f>IF(表2[[#This Row],[金额（人民币）]]&gt;0,"收入","支出")</f>
        <v>收入</v>
      </c>
      <c r="C546" s="3" t="s">
        <v>0</v>
      </c>
      <c r="D546" s="12">
        <v>0.06</v>
      </c>
      <c r="E546" s="3"/>
    </row>
    <row r="547" spans="1:5" ht="20" customHeight="1" x14ac:dyDescent="0.4">
      <c r="A547" s="7">
        <v>44841.736377314817</v>
      </c>
      <c r="B547" s="6" t="str">
        <f>IF(表2[[#This Row],[金额（人民币）]]&gt;0,"收入","支出")</f>
        <v>收入</v>
      </c>
      <c r="C547" s="3" t="s">
        <v>0</v>
      </c>
      <c r="D547" s="12">
        <v>0.05</v>
      </c>
      <c r="E547" s="3"/>
    </row>
    <row r="548" spans="1:5" ht="20" customHeight="1" x14ac:dyDescent="0.4">
      <c r="A548" s="7">
        <v>44842.357766203706</v>
      </c>
      <c r="B548" s="6" t="str">
        <f>IF(表2[[#This Row],[金额（人民币）]]&gt;0,"收入","支出")</f>
        <v>收入</v>
      </c>
      <c r="C548" s="3" t="s">
        <v>0</v>
      </c>
      <c r="D548" s="12">
        <v>0.04</v>
      </c>
      <c r="E548" s="3"/>
    </row>
    <row r="549" spans="1:5" ht="20" customHeight="1" x14ac:dyDescent="0.4">
      <c r="A549" s="7">
        <v>44842.767534722225</v>
      </c>
      <c r="B549" s="6" t="str">
        <f>IF(表2[[#This Row],[金额（人民币）]]&gt;0,"收入","支出")</f>
        <v>收入</v>
      </c>
      <c r="C549" s="3" t="s">
        <v>0</v>
      </c>
      <c r="D549" s="12">
        <v>0.03</v>
      </c>
      <c r="E549" s="3"/>
    </row>
    <row r="550" spans="1:5" ht="20" customHeight="1" x14ac:dyDescent="0.4">
      <c r="A550" s="7">
        <v>44842.787453703706</v>
      </c>
      <c r="B550" s="6" t="str">
        <f>IF(表2[[#This Row],[金额（人民币）]]&gt;0,"收入","支出")</f>
        <v>收入</v>
      </c>
      <c r="C550" s="3" t="s">
        <v>0</v>
      </c>
      <c r="D550" s="12">
        <v>0.02</v>
      </c>
      <c r="E550" s="3"/>
    </row>
    <row r="551" spans="1:5" ht="20" customHeight="1" x14ac:dyDescent="0.4">
      <c r="A551" s="7">
        <v>44844.274895833332</v>
      </c>
      <c r="B551" s="6" t="str">
        <f>IF(表2[[#This Row],[金额（人民币）]]&gt;0,"收入","支出")</f>
        <v>收入</v>
      </c>
      <c r="C551" s="3" t="s">
        <v>0</v>
      </c>
      <c r="D551" s="12">
        <v>0.03</v>
      </c>
      <c r="E551" s="3"/>
    </row>
    <row r="552" spans="1:5" ht="20" customHeight="1" x14ac:dyDescent="0.4">
      <c r="A552" s="7">
        <v>44844.773553240739</v>
      </c>
      <c r="B552" s="6" t="str">
        <f>IF(表2[[#This Row],[金额（人民币）]]&gt;0,"收入","支出")</f>
        <v>收入</v>
      </c>
      <c r="C552" s="3" t="s">
        <v>0</v>
      </c>
      <c r="D552" s="12">
        <v>0.02</v>
      </c>
      <c r="E552" s="3"/>
    </row>
    <row r="553" spans="1:5" ht="20" customHeight="1" x14ac:dyDescent="0.4">
      <c r="A553" s="7">
        <v>44844.931168981479</v>
      </c>
      <c r="B553" s="6" t="str">
        <f>IF(表2[[#This Row],[金额（人民币）]]&gt;0,"收入","支出")</f>
        <v>收入</v>
      </c>
      <c r="C553" s="3" t="s">
        <v>1</v>
      </c>
      <c r="D553" s="12">
        <v>20</v>
      </c>
      <c r="E553" s="3"/>
    </row>
    <row r="554" spans="1:5" ht="20" customHeight="1" x14ac:dyDescent="0.4">
      <c r="A554" s="7">
        <v>44845.373599537037</v>
      </c>
      <c r="B554" s="6" t="str">
        <f>IF(表2[[#This Row],[金额（人民币）]]&gt;0,"收入","支出")</f>
        <v>收入</v>
      </c>
      <c r="C554" s="3" t="s">
        <v>0</v>
      </c>
      <c r="D554" s="12">
        <v>0.06</v>
      </c>
      <c r="E554" s="3"/>
    </row>
    <row r="555" spans="1:5" ht="20" customHeight="1" x14ac:dyDescent="0.4">
      <c r="A555" s="7">
        <v>44845.484259259261</v>
      </c>
      <c r="B555" s="6" t="str">
        <f>IF(表2[[#This Row],[金额（人民币）]]&gt;0,"收入","支出")</f>
        <v>收入</v>
      </c>
      <c r="C555" s="3" t="s">
        <v>1</v>
      </c>
      <c r="D555" s="12">
        <v>1</v>
      </c>
      <c r="E555" s="3"/>
    </row>
    <row r="556" spans="1:5" ht="20" customHeight="1" x14ac:dyDescent="0.4">
      <c r="A556" s="7">
        <v>44845.70994212963</v>
      </c>
      <c r="B556" s="6" t="str">
        <f>IF(表2[[#This Row],[金额（人民币）]]&gt;0,"收入","支出")</f>
        <v>收入</v>
      </c>
      <c r="C556" s="3" t="s">
        <v>0</v>
      </c>
      <c r="D556" s="12">
        <v>0.03</v>
      </c>
      <c r="E556" s="3"/>
    </row>
    <row r="557" spans="1:5" ht="20" customHeight="1" x14ac:dyDescent="0.4">
      <c r="A557" s="7">
        <v>44845.711284722223</v>
      </c>
      <c r="B557" s="6" t="str">
        <f>IF(表2[[#This Row],[金额（人民币）]]&gt;0,"收入","支出")</f>
        <v>收入</v>
      </c>
      <c r="C557" s="3" t="s">
        <v>0</v>
      </c>
      <c r="D557" s="12">
        <v>0.02</v>
      </c>
      <c r="E557" s="3"/>
    </row>
    <row r="558" spans="1:5" ht="20" customHeight="1" x14ac:dyDescent="0.4">
      <c r="A558" s="5">
        <v>44845.71533564815</v>
      </c>
      <c r="B558" s="4" t="str">
        <f>IF(表2[[#This Row],[金额（人民币）]]&gt;0,"收入","支出")</f>
        <v>收入</v>
      </c>
      <c r="C558" s="3" t="s">
        <v>1</v>
      </c>
      <c r="D558" s="12">
        <v>10</v>
      </c>
      <c r="E558" s="2"/>
    </row>
    <row r="559" spans="1:5" ht="20" customHeight="1" x14ac:dyDescent="0.4">
      <c r="A559" s="7">
        <v>44846.531354166669</v>
      </c>
      <c r="B559" s="6" t="str">
        <f>IF(表2[[#This Row],[金额（人民币）]]&gt;0,"收入","支出")</f>
        <v>收入</v>
      </c>
      <c r="C559" s="3" t="s">
        <v>1</v>
      </c>
      <c r="D559" s="12">
        <v>1</v>
      </c>
      <c r="E559" s="3"/>
    </row>
    <row r="560" spans="1:5" ht="20" customHeight="1" x14ac:dyDescent="0.4">
      <c r="A560" s="7">
        <v>44847.586481481485</v>
      </c>
      <c r="B560" s="6" t="str">
        <f>IF(表2[[#This Row],[金额（人民币）]]&gt;0,"收入","支出")</f>
        <v>收入</v>
      </c>
      <c r="C560" s="3" t="s">
        <v>0</v>
      </c>
      <c r="D560" s="12">
        <v>0.02</v>
      </c>
      <c r="E560" s="3"/>
    </row>
    <row r="561" spans="1:5" ht="20" customHeight="1" x14ac:dyDescent="0.4">
      <c r="A561" s="7">
        <v>44847.623842592591</v>
      </c>
      <c r="B561" s="6" t="str">
        <f>IF(表2[[#This Row],[金额（人民币）]]&gt;0,"收入","支出")</f>
        <v>收入</v>
      </c>
      <c r="C561" s="3" t="s">
        <v>0</v>
      </c>
      <c r="D561" s="12">
        <v>0.03</v>
      </c>
      <c r="E561" s="3"/>
    </row>
    <row r="562" spans="1:5" ht="20" customHeight="1" x14ac:dyDescent="0.4">
      <c r="A562" s="7">
        <v>44847.685578703706</v>
      </c>
      <c r="B562" s="6" t="str">
        <f>IF(表2[[#This Row],[金额（人民币）]]&gt;0,"收入","支出")</f>
        <v>收入</v>
      </c>
      <c r="C562" s="3" t="s">
        <v>0</v>
      </c>
      <c r="D562" s="12">
        <v>0.03</v>
      </c>
      <c r="E562" s="3"/>
    </row>
    <row r="563" spans="1:5" ht="20" customHeight="1" x14ac:dyDescent="0.4">
      <c r="A563" s="7">
        <v>44847.986342592594</v>
      </c>
      <c r="B563" s="6" t="str">
        <f>IF(表2[[#This Row],[金额（人民币）]]&gt;0,"收入","支出")</f>
        <v>收入</v>
      </c>
      <c r="C563" s="3" t="s">
        <v>1</v>
      </c>
      <c r="D563" s="12">
        <v>10</v>
      </c>
      <c r="E563" s="3"/>
    </row>
    <row r="564" spans="1:5" ht="20" customHeight="1" x14ac:dyDescent="0.4">
      <c r="A564" s="7">
        <v>44848.464537037034</v>
      </c>
      <c r="B564" s="6" t="str">
        <f>IF(表2[[#This Row],[金额（人民币）]]&gt;0,"收入","支出")</f>
        <v>收入</v>
      </c>
      <c r="C564" s="3" t="s">
        <v>1</v>
      </c>
      <c r="D564" s="12">
        <v>1</v>
      </c>
      <c r="E564" s="3"/>
    </row>
    <row r="565" spans="1:5" ht="20" customHeight="1" x14ac:dyDescent="0.4">
      <c r="A565" s="7">
        <v>44848.855462962965</v>
      </c>
      <c r="B565" s="6" t="str">
        <f>IF(表2[[#This Row],[金额（人民币）]]&gt;0,"收入","支出")</f>
        <v>收入</v>
      </c>
      <c r="C565" s="3" t="s">
        <v>0</v>
      </c>
      <c r="D565" s="12">
        <v>0.03</v>
      </c>
      <c r="E565" s="3"/>
    </row>
    <row r="566" spans="1:5" ht="20" customHeight="1" x14ac:dyDescent="0.4">
      <c r="A566" s="7">
        <v>44849.37232638889</v>
      </c>
      <c r="B566" s="6" t="str">
        <f>IF(表2[[#This Row],[金额（人民币）]]&gt;0,"收入","支出")</f>
        <v>收入</v>
      </c>
      <c r="C566" s="3" t="s">
        <v>0</v>
      </c>
      <c r="D566" s="12">
        <v>0.02</v>
      </c>
      <c r="E566" s="3"/>
    </row>
    <row r="567" spans="1:5" ht="20" customHeight="1" x14ac:dyDescent="0.4">
      <c r="A567" s="7">
        <v>44849.589305555557</v>
      </c>
      <c r="B567" s="6" t="str">
        <f>IF(表2[[#This Row],[金额（人民币）]]&gt;0,"收入","支出")</f>
        <v>收入</v>
      </c>
      <c r="C567" s="3" t="s">
        <v>0</v>
      </c>
      <c r="D567" s="12">
        <v>0.02</v>
      </c>
      <c r="E567" s="3"/>
    </row>
    <row r="568" spans="1:5" ht="20" customHeight="1" x14ac:dyDescent="0.4">
      <c r="A568" s="7">
        <v>44849.72142361111</v>
      </c>
      <c r="B568" s="6" t="str">
        <f>IF(表2[[#This Row],[金额（人民币）]]&gt;0,"收入","支出")</f>
        <v>收入</v>
      </c>
      <c r="C568" s="3" t="s">
        <v>0</v>
      </c>
      <c r="D568" s="12">
        <v>0.04</v>
      </c>
      <c r="E568" s="3"/>
    </row>
    <row r="569" spans="1:5" ht="20" customHeight="1" x14ac:dyDescent="0.4">
      <c r="A569" s="7">
        <v>44849.882962962962</v>
      </c>
      <c r="B569" s="6" t="str">
        <f>IF(表2[[#This Row],[金额（人民币）]]&gt;0,"收入","支出")</f>
        <v>收入</v>
      </c>
      <c r="C569" s="3" t="s">
        <v>1</v>
      </c>
      <c r="D569" s="12">
        <v>5</v>
      </c>
      <c r="E569" s="3"/>
    </row>
    <row r="570" spans="1:5" ht="20" customHeight="1" x14ac:dyDescent="0.4">
      <c r="A570" s="7">
        <v>44850.732199074075</v>
      </c>
      <c r="B570" s="6" t="str">
        <f>IF(表2[[#This Row],[金额（人民币）]]&gt;0,"收入","支出")</f>
        <v>收入</v>
      </c>
      <c r="C570" s="3" t="s">
        <v>0</v>
      </c>
      <c r="D570" s="12">
        <v>0.04</v>
      </c>
      <c r="E570" s="3"/>
    </row>
    <row r="571" spans="1:5" ht="20" customHeight="1" x14ac:dyDescent="0.4">
      <c r="A571" s="7">
        <v>44850.986018518517</v>
      </c>
      <c r="B571" s="6" t="str">
        <f>IF(表2[[#This Row],[金额（人民币）]]&gt;0,"收入","支出")</f>
        <v>收入</v>
      </c>
      <c r="C571" s="3" t="s">
        <v>0</v>
      </c>
      <c r="D571" s="12">
        <v>0.03</v>
      </c>
      <c r="E571" s="3"/>
    </row>
    <row r="572" spans="1:5" ht="20" customHeight="1" x14ac:dyDescent="0.4">
      <c r="A572" s="7">
        <v>44851.445173611108</v>
      </c>
      <c r="B572" s="6" t="str">
        <f>IF(表2[[#This Row],[金额（人民币）]]&gt;0,"收入","支出")</f>
        <v>收入</v>
      </c>
      <c r="C572" s="3" t="s">
        <v>0</v>
      </c>
      <c r="D572" s="12">
        <v>0.03</v>
      </c>
      <c r="E572" s="3"/>
    </row>
    <row r="573" spans="1:5" ht="20" customHeight="1" x14ac:dyDescent="0.4">
      <c r="A573" s="5">
        <v>44851.697847222225</v>
      </c>
      <c r="B573" s="4" t="str">
        <f>IF(表2[[#This Row],[金额（人民币）]]&gt;0,"收入","支出")</f>
        <v>收入</v>
      </c>
      <c r="C573" s="3" t="s">
        <v>0</v>
      </c>
      <c r="D573" s="12">
        <v>0.04</v>
      </c>
      <c r="E573" s="2"/>
    </row>
    <row r="574" spans="1:5" ht="20" customHeight="1" x14ac:dyDescent="0.4">
      <c r="A574" s="7">
        <v>44851.766828703701</v>
      </c>
      <c r="B574" s="6" t="str">
        <f>IF(表2[[#This Row],[金额（人民币）]]&gt;0,"收入","支出")</f>
        <v>收入</v>
      </c>
      <c r="C574" s="3" t="s">
        <v>0</v>
      </c>
      <c r="D574" s="12">
        <v>0.03</v>
      </c>
      <c r="E574" s="3"/>
    </row>
    <row r="575" spans="1:5" ht="20" customHeight="1" x14ac:dyDescent="0.4">
      <c r="A575" s="5">
        <v>44852.63554398148</v>
      </c>
      <c r="B575" s="4" t="str">
        <f>IF(表2[[#This Row],[金额（人民币）]]&gt;0,"收入","支出")</f>
        <v>收入</v>
      </c>
      <c r="C575" s="3" t="s">
        <v>0</v>
      </c>
      <c r="D575" s="12">
        <v>0.03</v>
      </c>
      <c r="E575" s="2"/>
    </row>
    <row r="576" spans="1:5" ht="20" customHeight="1" x14ac:dyDescent="0.4">
      <c r="A576" s="7">
        <v>44853.499814814815</v>
      </c>
      <c r="B576" s="6" t="str">
        <f>IF(表2[[#This Row],[金额（人民币）]]&gt;0,"收入","支出")</f>
        <v>收入</v>
      </c>
      <c r="C576" s="3" t="s">
        <v>1</v>
      </c>
      <c r="D576" s="12">
        <v>1</v>
      </c>
      <c r="E576" s="3"/>
    </row>
    <row r="577" spans="1:5" ht="20" customHeight="1" x14ac:dyDescent="0.4">
      <c r="A577" s="7">
        <v>44853.572372685187</v>
      </c>
      <c r="B577" s="6" t="str">
        <f>IF(表2[[#This Row],[金额（人民币）]]&gt;0,"收入","支出")</f>
        <v>收入</v>
      </c>
      <c r="C577" s="3" t="s">
        <v>1</v>
      </c>
      <c r="D577" s="12">
        <v>10</v>
      </c>
      <c r="E577" s="3"/>
    </row>
    <row r="578" spans="1:5" ht="20" customHeight="1" x14ac:dyDescent="0.4">
      <c r="A578" s="7">
        <v>44853.675509259258</v>
      </c>
      <c r="B578" s="6" t="str">
        <f>IF(表2[[#This Row],[金额（人民币）]]&gt;0,"收入","支出")</f>
        <v>收入</v>
      </c>
      <c r="C578" s="3" t="s">
        <v>1</v>
      </c>
      <c r="D578" s="12">
        <v>10</v>
      </c>
      <c r="E578" s="3"/>
    </row>
    <row r="579" spans="1:5" ht="20" customHeight="1" x14ac:dyDescent="0.4">
      <c r="A579" s="7">
        <v>44853.719872685186</v>
      </c>
      <c r="B579" s="6" t="str">
        <f>IF(表2[[#This Row],[金额（人民币）]]&gt;0,"收入","支出")</f>
        <v>收入</v>
      </c>
      <c r="C579" s="3" t="s">
        <v>0</v>
      </c>
      <c r="D579" s="12">
        <v>0.03</v>
      </c>
      <c r="E579" s="3"/>
    </row>
    <row r="580" spans="1:5" ht="20" customHeight="1" x14ac:dyDescent="0.4">
      <c r="A580" s="7">
        <v>44855.895775462966</v>
      </c>
      <c r="B580" s="6" t="str">
        <f>IF(表2[[#This Row],[金额（人民币）]]&gt;0,"收入","支出")</f>
        <v>收入</v>
      </c>
      <c r="C580" s="3" t="s">
        <v>0</v>
      </c>
      <c r="D580" s="12">
        <v>0.04</v>
      </c>
      <c r="E580" s="3"/>
    </row>
    <row r="581" spans="1:5" ht="20" customHeight="1" x14ac:dyDescent="0.4">
      <c r="A581" s="7">
        <v>44855.994502314818</v>
      </c>
      <c r="B581" s="6" t="str">
        <f>IF(表2[[#This Row],[金额（人民币）]]&gt;0,"收入","支出")</f>
        <v>收入</v>
      </c>
      <c r="C581" s="3" t="s">
        <v>1</v>
      </c>
      <c r="D581" s="12">
        <v>1</v>
      </c>
      <c r="E581" s="3"/>
    </row>
    <row r="582" spans="1:5" ht="20" customHeight="1" x14ac:dyDescent="0.4">
      <c r="A582" s="7">
        <v>44856.888738425929</v>
      </c>
      <c r="B582" s="6" t="str">
        <f>IF(表2[[#This Row],[金额（人民币）]]&gt;0,"收入","支出")</f>
        <v>收入</v>
      </c>
      <c r="C582" s="3" t="s">
        <v>0</v>
      </c>
      <c r="D582" s="12">
        <v>0.03</v>
      </c>
      <c r="E582" s="3"/>
    </row>
    <row r="583" spans="1:5" ht="20" customHeight="1" x14ac:dyDescent="0.4">
      <c r="A583" s="7">
        <v>44857.502743055556</v>
      </c>
      <c r="B583" s="6" t="str">
        <f>IF(表2[[#This Row],[金额（人民币）]]&gt;0,"收入","支出")</f>
        <v>收入</v>
      </c>
      <c r="C583" s="3" t="s">
        <v>0</v>
      </c>
      <c r="D583" s="12">
        <v>0.03</v>
      </c>
      <c r="E583" s="3"/>
    </row>
    <row r="584" spans="1:5" ht="20" customHeight="1" x14ac:dyDescent="0.4">
      <c r="A584" s="7">
        <v>44858.487905092596</v>
      </c>
      <c r="B584" s="6" t="str">
        <f>IF(表2[[#This Row],[金额（人民币）]]&gt;0,"收入","支出")</f>
        <v>收入</v>
      </c>
      <c r="C584" s="3" t="s">
        <v>0</v>
      </c>
      <c r="D584" s="12">
        <v>0.03</v>
      </c>
      <c r="E584" s="3"/>
    </row>
    <row r="585" spans="1:5" ht="20" customHeight="1" x14ac:dyDescent="0.4">
      <c r="A585" s="7">
        <v>44858.490648148145</v>
      </c>
      <c r="B585" s="6" t="str">
        <f>IF(表2[[#This Row],[金额（人民币）]]&gt;0,"收入","支出")</f>
        <v>收入</v>
      </c>
      <c r="C585" s="3" t="s">
        <v>0</v>
      </c>
      <c r="D585" s="12">
        <v>0.03</v>
      </c>
      <c r="E585" s="3"/>
    </row>
    <row r="586" spans="1:5" ht="20" customHeight="1" x14ac:dyDescent="0.4">
      <c r="A586" s="7">
        <v>44860.781331018516</v>
      </c>
      <c r="B586" s="6" t="str">
        <f>IF(表2[[#This Row],[金额（人民币）]]&gt;0,"收入","支出")</f>
        <v>收入</v>
      </c>
      <c r="C586" s="3" t="s">
        <v>1</v>
      </c>
      <c r="D586" s="12">
        <v>1</v>
      </c>
      <c r="E586" s="3"/>
    </row>
    <row r="587" spans="1:5" ht="20" customHeight="1" x14ac:dyDescent="0.4">
      <c r="A587" s="7">
        <v>44861.630937499998</v>
      </c>
      <c r="B587" s="6" t="str">
        <f>IF(表2[[#This Row],[金额（人民币）]]&gt;0,"收入","支出")</f>
        <v>收入</v>
      </c>
      <c r="C587" s="3" t="s">
        <v>0</v>
      </c>
      <c r="D587" s="12">
        <v>0.03</v>
      </c>
      <c r="E587" s="3"/>
    </row>
    <row r="588" spans="1:5" ht="20" customHeight="1" x14ac:dyDescent="0.4">
      <c r="A588" s="7">
        <v>44861.973969907405</v>
      </c>
      <c r="B588" s="6" t="str">
        <f>IF(表2[[#This Row],[金额（人民币）]]&gt;0,"收入","支出")</f>
        <v>收入</v>
      </c>
      <c r="C588" s="3" t="s">
        <v>0</v>
      </c>
      <c r="D588" s="12">
        <v>0.03</v>
      </c>
      <c r="E588" s="3"/>
    </row>
    <row r="589" spans="1:5" ht="20" customHeight="1" x14ac:dyDescent="0.4">
      <c r="A589" s="7">
        <v>44861.974293981482</v>
      </c>
      <c r="B589" s="6" t="str">
        <f>IF(表2[[#This Row],[金额（人民币）]]&gt;0,"收入","支出")</f>
        <v>收入</v>
      </c>
      <c r="C589" s="3" t="s">
        <v>0</v>
      </c>
      <c r="D589" s="12">
        <v>0.02</v>
      </c>
      <c r="E589" s="3"/>
    </row>
    <row r="590" spans="1:5" ht="20" customHeight="1" x14ac:dyDescent="0.4">
      <c r="A590" s="7">
        <v>44861.986157407409</v>
      </c>
      <c r="B590" s="6" t="str">
        <f>IF(表2[[#This Row],[金额（人民币）]]&gt;0,"收入","支出")</f>
        <v>收入</v>
      </c>
      <c r="C590" s="3" t="s">
        <v>1</v>
      </c>
      <c r="D590" s="12">
        <v>5</v>
      </c>
      <c r="E590" s="3"/>
    </row>
    <row r="591" spans="1:5" ht="20" customHeight="1" x14ac:dyDescent="0.4">
      <c r="A591" s="7">
        <v>44862.033310185187</v>
      </c>
      <c r="B591" s="6" t="str">
        <f>IF(表2[[#This Row],[金额（人民币）]]&gt;0,"收入","支出")</f>
        <v>收入</v>
      </c>
      <c r="C591" s="3" t="s">
        <v>1</v>
      </c>
      <c r="D591" s="12">
        <v>10</v>
      </c>
      <c r="E591" s="3"/>
    </row>
    <row r="592" spans="1:5" ht="20" customHeight="1" x14ac:dyDescent="0.4">
      <c r="A592" s="7">
        <v>44862.737858796296</v>
      </c>
      <c r="B592" s="6" t="str">
        <f>IF(表2[[#This Row],[金额（人民币）]]&gt;0,"收入","支出")</f>
        <v>收入</v>
      </c>
      <c r="C592" s="3" t="s">
        <v>1</v>
      </c>
      <c r="D592" s="12">
        <v>5</v>
      </c>
      <c r="E592" s="3"/>
    </row>
    <row r="593" spans="1:5" ht="30" customHeight="1" x14ac:dyDescent="0.4">
      <c r="A593" s="7">
        <v>44863</v>
      </c>
      <c r="B593" s="6" t="str">
        <f>IF(表2[[#This Row],[金额（人民币）]]&gt;0,"收入","支出")</f>
        <v>支出</v>
      </c>
      <c r="C593" s="3" t="s">
        <v>3</v>
      </c>
      <c r="D593" s="12">
        <v>-72.819999999999993</v>
      </c>
      <c r="E593" s="8" t="s">
        <v>14</v>
      </c>
    </row>
    <row r="594" spans="1:5" ht="20" customHeight="1" x14ac:dyDescent="0.4">
      <c r="A594" s="7">
        <v>44863.33388888889</v>
      </c>
      <c r="B594" s="6" t="str">
        <f>IF(表2[[#This Row],[金额（人民币）]]&gt;0,"收入","支出")</f>
        <v>收入</v>
      </c>
      <c r="C594" s="3" t="s">
        <v>1</v>
      </c>
      <c r="D594" s="12">
        <v>1</v>
      </c>
      <c r="E594" s="3"/>
    </row>
    <row r="595" spans="1:5" ht="20" customHeight="1" x14ac:dyDescent="0.4">
      <c r="A595" s="7">
        <v>44863.374594907407</v>
      </c>
      <c r="B595" s="6" t="str">
        <f>IF(表2[[#This Row],[金额（人民币）]]&gt;0,"收入","支出")</f>
        <v>收入</v>
      </c>
      <c r="C595" s="3" t="s">
        <v>0</v>
      </c>
      <c r="D595" s="12">
        <v>0.03</v>
      </c>
      <c r="E595" s="3"/>
    </row>
    <row r="596" spans="1:5" ht="20" customHeight="1" x14ac:dyDescent="0.4">
      <c r="A596" s="7">
        <v>44863.570254629631</v>
      </c>
      <c r="B596" s="6" t="str">
        <f>IF(表2[[#This Row],[金额（人民币）]]&gt;0,"收入","支出")</f>
        <v>收入</v>
      </c>
      <c r="C596" s="3" t="s">
        <v>1</v>
      </c>
      <c r="D596" s="12">
        <v>1</v>
      </c>
      <c r="E596" s="3"/>
    </row>
    <row r="597" spans="1:5" ht="20" customHeight="1" x14ac:dyDescent="0.4">
      <c r="A597" s="7">
        <v>44863.672083333331</v>
      </c>
      <c r="B597" s="6" t="str">
        <f>IF(表2[[#This Row],[金额（人民币）]]&gt;0,"收入","支出")</f>
        <v>收入</v>
      </c>
      <c r="C597" s="3" t="s">
        <v>0</v>
      </c>
      <c r="D597" s="12">
        <v>0.03</v>
      </c>
      <c r="E597" s="3"/>
    </row>
    <row r="598" spans="1:5" ht="20" customHeight="1" x14ac:dyDescent="0.4">
      <c r="A598" s="7">
        <v>44864.503379629627</v>
      </c>
      <c r="B598" s="6" t="str">
        <f>IF(表2[[#This Row],[金额（人民币）]]&gt;0,"收入","支出")</f>
        <v>收入</v>
      </c>
      <c r="C598" s="3" t="s">
        <v>0</v>
      </c>
      <c r="D598" s="12">
        <v>0.04</v>
      </c>
      <c r="E598" s="3"/>
    </row>
    <row r="599" spans="1:5" ht="20" customHeight="1" x14ac:dyDescent="0.4">
      <c r="A599" s="7">
        <v>44864.977743055555</v>
      </c>
      <c r="B599" s="6" t="str">
        <f>IF(表2[[#This Row],[金额（人民币）]]&gt;0,"收入","支出")</f>
        <v>收入</v>
      </c>
      <c r="C599" s="3" t="s">
        <v>1</v>
      </c>
      <c r="D599" s="12">
        <v>5</v>
      </c>
      <c r="E599" s="3"/>
    </row>
    <row r="600" spans="1:5" ht="20" customHeight="1" x14ac:dyDescent="0.4">
      <c r="A600" s="5">
        <v>44870.420034722221</v>
      </c>
      <c r="B600" s="4" t="str">
        <f>IF(表2[[#This Row],[金额（人民币）]]&gt;0,"收入","支出")</f>
        <v>收入</v>
      </c>
      <c r="C600" s="3" t="s">
        <v>0</v>
      </c>
      <c r="D600" s="12">
        <v>0.03</v>
      </c>
      <c r="E600" s="2"/>
    </row>
    <row r="601" spans="1:5" ht="20" customHeight="1" x14ac:dyDescent="0.4">
      <c r="A601" s="7">
        <v>44870.506331018521</v>
      </c>
      <c r="B601" s="6" t="str">
        <f>IF(表2[[#This Row],[金额（人民币）]]&gt;0,"收入","支出")</f>
        <v>收入</v>
      </c>
      <c r="C601" s="3" t="s">
        <v>0</v>
      </c>
      <c r="D601" s="12">
        <v>0.04</v>
      </c>
      <c r="E601" s="3"/>
    </row>
    <row r="602" spans="1:5" ht="20" customHeight="1" x14ac:dyDescent="0.4">
      <c r="A602" s="7">
        <v>44870.745219907411</v>
      </c>
      <c r="B602" s="6" t="str">
        <f>IF(表2[[#This Row],[金额（人民币）]]&gt;0,"收入","支出")</f>
        <v>收入</v>
      </c>
      <c r="C602" s="3" t="s">
        <v>0</v>
      </c>
      <c r="D602" s="12">
        <v>0.03</v>
      </c>
      <c r="E602" s="3"/>
    </row>
    <row r="603" spans="1:5" ht="20" customHeight="1" x14ac:dyDescent="0.4">
      <c r="A603" s="5">
        <v>44870.808506944442</v>
      </c>
      <c r="B603" s="4" t="str">
        <f>IF(表2[[#This Row],[金额（人民币）]]&gt;0,"收入","支出")</f>
        <v>收入</v>
      </c>
      <c r="C603" s="3" t="s">
        <v>0</v>
      </c>
      <c r="D603" s="12">
        <v>0.04</v>
      </c>
      <c r="E603" s="2"/>
    </row>
    <row r="604" spans="1:5" ht="20" customHeight="1" x14ac:dyDescent="0.4">
      <c r="A604" s="7">
        <v>44872.523969907408</v>
      </c>
      <c r="B604" s="6" t="str">
        <f>IF(表2[[#This Row],[金额（人民币）]]&gt;0,"收入","支出")</f>
        <v>收入</v>
      </c>
      <c r="C604" s="3" t="s">
        <v>1</v>
      </c>
      <c r="D604" s="12">
        <v>5</v>
      </c>
      <c r="E604" s="3"/>
    </row>
    <row r="605" spans="1:5" ht="20" customHeight="1" x14ac:dyDescent="0.4">
      <c r="A605" s="7">
        <v>44872.530717592592</v>
      </c>
      <c r="B605" s="6" t="str">
        <f>IF(表2[[#This Row],[金额（人民币）]]&gt;0,"收入","支出")</f>
        <v>收入</v>
      </c>
      <c r="C605" s="3" t="s">
        <v>0</v>
      </c>
      <c r="D605" s="12">
        <v>0.04</v>
      </c>
      <c r="E605" s="3"/>
    </row>
    <row r="606" spans="1:5" ht="20" customHeight="1" x14ac:dyDescent="0.4">
      <c r="A606" s="5">
        <v>44872.846712962964</v>
      </c>
      <c r="B606" s="4" t="str">
        <f>IF(表2[[#This Row],[金额（人民币）]]&gt;0,"收入","支出")</f>
        <v>收入</v>
      </c>
      <c r="C606" s="3" t="s">
        <v>1</v>
      </c>
      <c r="D606" s="12">
        <v>10</v>
      </c>
      <c r="E606" s="2"/>
    </row>
    <row r="607" spans="1:5" ht="20" customHeight="1" x14ac:dyDescent="0.4">
      <c r="A607" s="5">
        <v>44876.601770833331</v>
      </c>
      <c r="B607" s="4" t="str">
        <f>IF(表2[[#This Row],[金额（人民币）]]&gt;0,"收入","支出")</f>
        <v>收入</v>
      </c>
      <c r="C607" s="3" t="s">
        <v>1</v>
      </c>
      <c r="D607" s="12">
        <v>50</v>
      </c>
      <c r="E607" s="2"/>
    </row>
    <row r="608" spans="1:5" ht="20" customHeight="1" x14ac:dyDescent="0.4">
      <c r="A608" s="7">
        <v>44878.412974537037</v>
      </c>
      <c r="B608" s="6" t="str">
        <f>IF(表2[[#This Row],[金额（人民币）]]&gt;0,"收入","支出")</f>
        <v>收入</v>
      </c>
      <c r="C608" s="3" t="s">
        <v>0</v>
      </c>
      <c r="D608" s="12">
        <v>0.04</v>
      </c>
      <c r="E608" s="3"/>
    </row>
    <row r="609" spans="1:5" ht="20" customHeight="1" x14ac:dyDescent="0.4">
      <c r="A609" s="7">
        <v>44878.668020833335</v>
      </c>
      <c r="B609" s="6" t="str">
        <f>IF(表2[[#This Row],[金额（人民币）]]&gt;0,"收入","支出")</f>
        <v>收入</v>
      </c>
      <c r="C609" s="3" t="s">
        <v>1</v>
      </c>
      <c r="D609" s="12">
        <v>10</v>
      </c>
      <c r="E609" s="3"/>
    </row>
    <row r="610" spans="1:5" ht="20" customHeight="1" x14ac:dyDescent="0.4">
      <c r="A610" s="7">
        <v>44878.855127314811</v>
      </c>
      <c r="B610" s="6" t="str">
        <f>IF(表2[[#This Row],[金额（人民币）]]&gt;0,"收入","支出")</f>
        <v>收入</v>
      </c>
      <c r="C610" s="3" t="s">
        <v>0</v>
      </c>
      <c r="D610" s="12">
        <v>0.02</v>
      </c>
      <c r="E610" s="3"/>
    </row>
    <row r="611" spans="1:5" ht="20" customHeight="1" x14ac:dyDescent="0.4">
      <c r="A611" s="7">
        <v>44880.382928240739</v>
      </c>
      <c r="B611" s="6" t="str">
        <f>IF(表2[[#This Row],[金额（人民币）]]&gt;0,"收入","支出")</f>
        <v>收入</v>
      </c>
      <c r="C611" s="3" t="s">
        <v>1</v>
      </c>
      <c r="D611" s="12">
        <v>1</v>
      </c>
      <c r="E611" s="3"/>
    </row>
    <row r="612" spans="1:5" ht="20" customHeight="1" x14ac:dyDescent="0.4">
      <c r="A612" s="7">
        <v>44880.430358796293</v>
      </c>
      <c r="B612" s="6" t="str">
        <f>IF(表2[[#This Row],[金额（人民币）]]&gt;0,"收入","支出")</f>
        <v>收入</v>
      </c>
      <c r="C612" s="3" t="s">
        <v>0</v>
      </c>
      <c r="D612" s="12">
        <v>0.04</v>
      </c>
      <c r="E612" s="3"/>
    </row>
    <row r="613" spans="1:5" ht="20" customHeight="1" x14ac:dyDescent="0.4">
      <c r="A613" s="7">
        <v>44882.399282407408</v>
      </c>
      <c r="B613" s="6" t="str">
        <f>IF(表2[[#This Row],[金额（人民币）]]&gt;0,"收入","支出")</f>
        <v>收入</v>
      </c>
      <c r="C613" s="3" t="s">
        <v>1</v>
      </c>
      <c r="D613" s="12">
        <v>1</v>
      </c>
      <c r="E613" s="3"/>
    </row>
    <row r="614" spans="1:5" ht="20" customHeight="1" x14ac:dyDescent="0.4">
      <c r="A614" s="7">
        <v>44883.086585648147</v>
      </c>
      <c r="B614" s="6" t="str">
        <f>IF(表2[[#This Row],[金额（人民币）]]&gt;0,"收入","支出")</f>
        <v>收入</v>
      </c>
      <c r="C614" s="3" t="s">
        <v>1</v>
      </c>
      <c r="D614" s="12">
        <v>5</v>
      </c>
      <c r="E614" s="3"/>
    </row>
    <row r="615" spans="1:5" ht="20" customHeight="1" x14ac:dyDescent="0.4">
      <c r="A615" s="7">
        <v>44884.395798611113</v>
      </c>
      <c r="B615" s="6" t="str">
        <f>IF(表2[[#This Row],[金额（人民币）]]&gt;0,"收入","支出")</f>
        <v>收入</v>
      </c>
      <c r="C615" s="3" t="s">
        <v>0</v>
      </c>
      <c r="D615" s="12">
        <v>0.02</v>
      </c>
      <c r="E615" s="3"/>
    </row>
    <row r="616" spans="1:5" ht="20" customHeight="1" x14ac:dyDescent="0.4">
      <c r="A616" s="7">
        <v>44885.385937500003</v>
      </c>
      <c r="B616" s="6" t="str">
        <f>IF(表2[[#This Row],[金额（人民币）]]&gt;0,"收入","支出")</f>
        <v>收入</v>
      </c>
      <c r="C616" s="3" t="s">
        <v>0</v>
      </c>
      <c r="D616" s="12">
        <v>0.04</v>
      </c>
      <c r="E616" s="3"/>
    </row>
    <row r="617" spans="1:5" ht="20" customHeight="1" x14ac:dyDescent="0.4">
      <c r="A617" s="7">
        <v>44889.830034722225</v>
      </c>
      <c r="B617" s="6" t="str">
        <f>IF(表2[[#This Row],[金额（人民币）]]&gt;0,"收入","支出")</f>
        <v>收入</v>
      </c>
      <c r="C617" s="3" t="s">
        <v>1</v>
      </c>
      <c r="D617" s="12">
        <v>20</v>
      </c>
      <c r="E617" s="3"/>
    </row>
    <row r="618" spans="1:5" ht="20" customHeight="1" x14ac:dyDescent="0.4">
      <c r="A618" s="7">
        <v>44891.449513888889</v>
      </c>
      <c r="B618" s="6" t="str">
        <f>IF(表2[[#This Row],[金额（人民币）]]&gt;0,"收入","支出")</f>
        <v>收入</v>
      </c>
      <c r="C618" s="3" t="s">
        <v>1</v>
      </c>
      <c r="D618" s="12">
        <v>20</v>
      </c>
      <c r="E618" s="3"/>
    </row>
    <row r="619" spans="1:5" ht="20" customHeight="1" x14ac:dyDescent="0.4">
      <c r="A619" s="7">
        <v>44893</v>
      </c>
      <c r="B619" s="6" t="str">
        <f>IF(表2[[#This Row],[金额（人民币）]]&gt;0,"收入","支出")</f>
        <v>支出</v>
      </c>
      <c r="C619" s="3" t="s">
        <v>2</v>
      </c>
      <c r="D619" s="12">
        <v>-85.53</v>
      </c>
      <c r="E619" s="3" t="s">
        <v>17</v>
      </c>
    </row>
    <row r="620" spans="1:5" ht="20" customHeight="1" x14ac:dyDescent="0.4">
      <c r="A620" s="7">
        <v>44893.643263888887</v>
      </c>
      <c r="B620" s="6" t="str">
        <f>IF(表2[[#This Row],[金额（人民币）]]&gt;0,"收入","支出")</f>
        <v>收入</v>
      </c>
      <c r="C620" s="3" t="s">
        <v>1</v>
      </c>
      <c r="D620" s="12">
        <v>1</v>
      </c>
      <c r="E620" s="3"/>
    </row>
    <row r="621" spans="1:5" ht="20" customHeight="1" x14ac:dyDescent="0.4">
      <c r="A621" s="7">
        <v>44893.771840277775</v>
      </c>
      <c r="B621" s="6" t="str">
        <f>IF(表2[[#This Row],[金额（人民币）]]&gt;0,"收入","支出")</f>
        <v>收入</v>
      </c>
      <c r="C621" s="3" t="s">
        <v>1</v>
      </c>
      <c r="D621" s="12">
        <v>5</v>
      </c>
      <c r="E621" s="3"/>
    </row>
    <row r="622" spans="1:5" ht="20" customHeight="1" x14ac:dyDescent="0.4">
      <c r="A622" s="7">
        <v>44895.803101851852</v>
      </c>
      <c r="B622" s="6" t="str">
        <f>IF(表2[[#This Row],[金额（人民币）]]&gt;0,"收入","支出")</f>
        <v>收入</v>
      </c>
      <c r="C622" s="3" t="s">
        <v>1</v>
      </c>
      <c r="D622" s="12">
        <v>1</v>
      </c>
      <c r="E622" s="3"/>
    </row>
    <row r="623" spans="1:5" ht="20" customHeight="1" x14ac:dyDescent="0.4">
      <c r="A623" s="7">
        <v>44897.030034722222</v>
      </c>
      <c r="B623" s="6" t="str">
        <f>IF(表2[[#This Row],[金额（人民币）]]&gt;0,"收入","支出")</f>
        <v>收入</v>
      </c>
      <c r="C623" s="3" t="s">
        <v>1</v>
      </c>
      <c r="D623" s="12">
        <v>5</v>
      </c>
      <c r="E623" s="3"/>
    </row>
    <row r="624" spans="1:5" ht="20" customHeight="1" x14ac:dyDescent="0.4">
      <c r="A624" s="7">
        <v>44897.035127314812</v>
      </c>
      <c r="B624" s="6" t="str">
        <f>IF(表2[[#This Row],[金额（人民币）]]&gt;0,"收入","支出")</f>
        <v>收入</v>
      </c>
      <c r="C624" s="3" t="s">
        <v>1</v>
      </c>
      <c r="D624" s="12">
        <v>5</v>
      </c>
      <c r="E624" s="3"/>
    </row>
    <row r="625" spans="1:5" ht="20" customHeight="1" x14ac:dyDescent="0.4">
      <c r="A625" s="7">
        <v>44898.973715277774</v>
      </c>
      <c r="B625" s="6" t="str">
        <f>IF(表2[[#This Row],[金额（人民币）]]&gt;0,"收入","支出")</f>
        <v>收入</v>
      </c>
      <c r="C625" s="3" t="s">
        <v>1</v>
      </c>
      <c r="D625" s="12">
        <v>5</v>
      </c>
      <c r="E625" s="3"/>
    </row>
    <row r="626" spans="1:5" ht="20" customHeight="1" x14ac:dyDescent="0.4">
      <c r="A626" s="7">
        <v>44900.814664351848</v>
      </c>
      <c r="B626" s="6" t="str">
        <f>IF(表2[[#This Row],[金额（人民币）]]&gt;0,"收入","支出")</f>
        <v>收入</v>
      </c>
      <c r="C626" s="3" t="s">
        <v>1</v>
      </c>
      <c r="D626" s="12">
        <v>10</v>
      </c>
      <c r="E626" s="3"/>
    </row>
    <row r="627" spans="1:5" ht="20" customHeight="1" x14ac:dyDescent="0.4">
      <c r="A627" s="5">
        <v>44900.902384259258</v>
      </c>
      <c r="B627" s="4" t="str">
        <f>IF(表2[[#This Row],[金额（人民币）]]&gt;0,"收入","支出")</f>
        <v>收入</v>
      </c>
      <c r="C627" s="3" t="s">
        <v>1</v>
      </c>
      <c r="D627" s="12">
        <v>1</v>
      </c>
      <c r="E627" s="2"/>
    </row>
    <row r="628" spans="1:5" ht="20" customHeight="1" x14ac:dyDescent="0.4">
      <c r="A628" s="7">
        <v>44900.991481481484</v>
      </c>
      <c r="B628" s="6" t="str">
        <f>IF(表2[[#This Row],[金额（人民币）]]&gt;0,"收入","支出")</f>
        <v>收入</v>
      </c>
      <c r="C628" s="3" t="s">
        <v>1</v>
      </c>
      <c r="D628" s="12">
        <v>5</v>
      </c>
      <c r="E628" s="3"/>
    </row>
    <row r="629" spans="1:5" ht="20" customHeight="1" x14ac:dyDescent="0.4">
      <c r="A629" s="7">
        <v>44901.508981481478</v>
      </c>
      <c r="B629" s="6" t="str">
        <f>IF(表2[[#This Row],[金额（人民币）]]&gt;0,"收入","支出")</f>
        <v>收入</v>
      </c>
      <c r="C629" s="3" t="s">
        <v>0</v>
      </c>
      <c r="D629" s="12">
        <v>0.03</v>
      </c>
      <c r="E629" s="3"/>
    </row>
    <row r="630" spans="1:5" ht="20" customHeight="1" x14ac:dyDescent="0.4">
      <c r="A630" s="7">
        <v>44902.737638888888</v>
      </c>
      <c r="B630" s="6" t="str">
        <f>IF(表2[[#This Row],[金额（人民币）]]&gt;0,"收入","支出")</f>
        <v>收入</v>
      </c>
      <c r="C630" s="3" t="s">
        <v>0</v>
      </c>
      <c r="D630" s="12">
        <v>0.03</v>
      </c>
      <c r="E630" s="3"/>
    </row>
    <row r="631" spans="1:5" ht="20" customHeight="1" x14ac:dyDescent="0.4">
      <c r="A631" s="7">
        <v>44902.824050925927</v>
      </c>
      <c r="B631" s="6" t="str">
        <f>IF(表2[[#This Row],[金额（人民币）]]&gt;0,"收入","支出")</f>
        <v>收入</v>
      </c>
      <c r="C631" s="3" t="s">
        <v>1</v>
      </c>
      <c r="D631" s="12">
        <v>100</v>
      </c>
      <c r="E631" s="3"/>
    </row>
    <row r="632" spans="1:5" ht="20" customHeight="1" x14ac:dyDescent="0.4">
      <c r="A632" s="7">
        <v>44904.775590277779</v>
      </c>
      <c r="B632" s="6" t="str">
        <f>IF(表2[[#This Row],[金额（人民币）]]&gt;0,"收入","支出")</f>
        <v>收入</v>
      </c>
      <c r="C632" s="3" t="s">
        <v>1</v>
      </c>
      <c r="D632" s="12">
        <v>5</v>
      </c>
      <c r="E632" s="3"/>
    </row>
    <row r="633" spans="1:5" ht="20" customHeight="1" x14ac:dyDescent="0.4">
      <c r="A633" s="7">
        <v>44904.847372685188</v>
      </c>
      <c r="B633" s="6" t="str">
        <f>IF(表2[[#This Row],[金额（人民币）]]&gt;0,"收入","支出")</f>
        <v>收入</v>
      </c>
      <c r="C633" s="3" t="s">
        <v>1</v>
      </c>
      <c r="D633" s="12">
        <v>1</v>
      </c>
      <c r="E633" s="3"/>
    </row>
    <row r="634" spans="1:5" ht="20" customHeight="1" x14ac:dyDescent="0.4">
      <c r="A634" s="7">
        <v>44905.744976851849</v>
      </c>
      <c r="B634" s="6" t="str">
        <f>IF(表2[[#This Row],[金额（人民币）]]&gt;0,"收入","支出")</f>
        <v>收入</v>
      </c>
      <c r="C634" s="3" t="s">
        <v>0</v>
      </c>
      <c r="D634" s="12">
        <v>0.02</v>
      </c>
      <c r="E634" s="3"/>
    </row>
    <row r="635" spans="1:5" ht="20" customHeight="1" x14ac:dyDescent="0.4">
      <c r="A635" s="7">
        <v>44906.910069444442</v>
      </c>
      <c r="B635" s="6" t="str">
        <f>IF(表2[[#This Row],[金额（人民币）]]&gt;0,"收入","支出")</f>
        <v>收入</v>
      </c>
      <c r="C635" s="3" t="s">
        <v>0</v>
      </c>
      <c r="D635" s="12">
        <v>0.03</v>
      </c>
      <c r="E635" s="3"/>
    </row>
    <row r="636" spans="1:5" ht="20" customHeight="1" x14ac:dyDescent="0.4">
      <c r="A636" s="7">
        <v>44907.244409722225</v>
      </c>
      <c r="B636" s="6" t="str">
        <f>IF(表2[[#This Row],[金额（人民币）]]&gt;0,"收入","支出")</f>
        <v>收入</v>
      </c>
      <c r="C636" s="3" t="s">
        <v>0</v>
      </c>
      <c r="D636" s="12">
        <v>0.04</v>
      </c>
      <c r="E636" s="3"/>
    </row>
    <row r="637" spans="1:5" ht="20" customHeight="1" x14ac:dyDescent="0.4">
      <c r="A637" s="7">
        <v>44908.791817129626</v>
      </c>
      <c r="B637" s="6" t="str">
        <f>IF(表2[[#This Row],[金额（人民币）]]&gt;0,"收入","支出")</f>
        <v>收入</v>
      </c>
      <c r="C637" s="3" t="s">
        <v>0</v>
      </c>
      <c r="D637" s="12">
        <v>0.03</v>
      </c>
      <c r="E637" s="3"/>
    </row>
    <row r="638" spans="1:5" ht="20" customHeight="1" x14ac:dyDescent="0.4">
      <c r="A638" s="7">
        <v>44908.928622685184</v>
      </c>
      <c r="B638" s="6" t="str">
        <f>IF(表2[[#This Row],[金额（人民币）]]&gt;0,"收入","支出")</f>
        <v>收入</v>
      </c>
      <c r="C638" s="3" t="s">
        <v>1</v>
      </c>
      <c r="D638" s="12">
        <v>5</v>
      </c>
      <c r="E638" s="3"/>
    </row>
    <row r="639" spans="1:5" ht="20" customHeight="1" x14ac:dyDescent="0.4">
      <c r="A639" s="7">
        <v>44909.662129629629</v>
      </c>
      <c r="B639" s="6" t="str">
        <f>IF(表2[[#This Row],[金额（人民币）]]&gt;0,"收入","支出")</f>
        <v>收入</v>
      </c>
      <c r="C639" s="3" t="s">
        <v>1</v>
      </c>
      <c r="D639" s="12">
        <v>20</v>
      </c>
      <c r="E639" s="3"/>
    </row>
    <row r="640" spans="1:5" ht="20" customHeight="1" x14ac:dyDescent="0.4">
      <c r="A640" s="7">
        <v>44909.777696759258</v>
      </c>
      <c r="B640" s="6" t="str">
        <f>IF(表2[[#This Row],[金额（人民币）]]&gt;0,"收入","支出")</f>
        <v>收入</v>
      </c>
      <c r="C640" s="3" t="s">
        <v>0</v>
      </c>
      <c r="D640" s="12">
        <v>0.04</v>
      </c>
      <c r="E640" s="3"/>
    </row>
    <row r="641" spans="1:5" ht="20" customHeight="1" x14ac:dyDescent="0.4">
      <c r="A641" s="7">
        <v>44910.782673611109</v>
      </c>
      <c r="B641" s="6" t="str">
        <f>IF(表2[[#This Row],[金额（人民币）]]&gt;0,"收入","支出")</f>
        <v>收入</v>
      </c>
      <c r="C641" s="3" t="s">
        <v>0</v>
      </c>
      <c r="D641" s="12">
        <v>0.02</v>
      </c>
      <c r="E641" s="3"/>
    </row>
    <row r="642" spans="1:5" ht="20" customHeight="1" x14ac:dyDescent="0.4">
      <c r="A642" s="7">
        <v>44911.490219907406</v>
      </c>
      <c r="B642" s="6" t="str">
        <f>IF(表2[[#This Row],[金额（人民币）]]&gt;0,"收入","支出")</f>
        <v>收入</v>
      </c>
      <c r="C642" s="3" t="s">
        <v>0</v>
      </c>
      <c r="D642" s="12">
        <v>0.02</v>
      </c>
      <c r="E642" s="3"/>
    </row>
    <row r="643" spans="1:5" ht="20" customHeight="1" x14ac:dyDescent="0.4">
      <c r="A643" s="7">
        <v>44911.828379629631</v>
      </c>
      <c r="B643" s="6" t="str">
        <f>IF(表2[[#This Row],[金额（人民币）]]&gt;0,"收入","支出")</f>
        <v>收入</v>
      </c>
      <c r="C643" s="3" t="s">
        <v>1</v>
      </c>
      <c r="D643" s="12">
        <v>10</v>
      </c>
      <c r="E643" s="3"/>
    </row>
    <row r="644" spans="1:5" ht="20" customHeight="1" x14ac:dyDescent="0.4">
      <c r="A644" s="7">
        <v>44912.32234953704</v>
      </c>
      <c r="B644" s="6" t="str">
        <f>IF(表2[[#This Row],[金额（人民币）]]&gt;0,"收入","支出")</f>
        <v>收入</v>
      </c>
      <c r="C644" s="3" t="s">
        <v>0</v>
      </c>
      <c r="D644" s="12">
        <v>0.03</v>
      </c>
      <c r="E644" s="3"/>
    </row>
    <row r="645" spans="1:5" ht="20" customHeight="1" x14ac:dyDescent="0.4">
      <c r="A645" s="7">
        <v>44913.787893518522</v>
      </c>
      <c r="B645" s="6" t="str">
        <f>IF(表2[[#This Row],[金额（人民币）]]&gt;0,"收入","支出")</f>
        <v>收入</v>
      </c>
      <c r="C645" s="3" t="s">
        <v>0</v>
      </c>
      <c r="D645" s="12">
        <v>0.03</v>
      </c>
      <c r="E645" s="3"/>
    </row>
    <row r="646" spans="1:5" ht="20" customHeight="1" x14ac:dyDescent="0.4">
      <c r="A646" s="7">
        <v>44914.388738425929</v>
      </c>
      <c r="B646" s="6" t="str">
        <f>IF(表2[[#This Row],[金额（人民币）]]&gt;0,"收入","支出")</f>
        <v>收入</v>
      </c>
      <c r="C646" s="3" t="s">
        <v>0</v>
      </c>
      <c r="D646" s="12">
        <v>0.03</v>
      </c>
      <c r="E646" s="3"/>
    </row>
    <row r="647" spans="1:5" ht="20" customHeight="1" x14ac:dyDescent="0.4">
      <c r="A647" s="7">
        <v>44915.387685185182</v>
      </c>
      <c r="B647" s="6" t="str">
        <f>IF(表2[[#This Row],[金额（人民币）]]&gt;0,"收入","支出")</f>
        <v>收入</v>
      </c>
      <c r="C647" s="3" t="s">
        <v>0</v>
      </c>
      <c r="D647" s="12">
        <v>0.04</v>
      </c>
      <c r="E647" s="3"/>
    </row>
    <row r="648" spans="1:5" ht="20" customHeight="1" x14ac:dyDescent="0.4">
      <c r="A648" s="7">
        <v>44915.687928240739</v>
      </c>
      <c r="B648" s="6" t="str">
        <f>IF(表2[[#This Row],[金额（人民币）]]&gt;0,"收入","支出")</f>
        <v>收入</v>
      </c>
      <c r="C648" s="3" t="s">
        <v>0</v>
      </c>
      <c r="D648" s="12">
        <v>0.04</v>
      </c>
      <c r="E648" s="3"/>
    </row>
    <row r="649" spans="1:5" ht="20" customHeight="1" x14ac:dyDescent="0.4">
      <c r="A649" s="7">
        <v>44918.742152777777</v>
      </c>
      <c r="B649" s="6" t="str">
        <f>IF(表2[[#This Row],[金额（人民币）]]&gt;0,"收入","支出")</f>
        <v>收入</v>
      </c>
      <c r="C649" s="3" t="s">
        <v>1</v>
      </c>
      <c r="D649" s="12">
        <v>5</v>
      </c>
      <c r="E649" s="3"/>
    </row>
    <row r="650" spans="1:5" ht="20" customHeight="1" x14ac:dyDescent="0.4">
      <c r="A650" s="5">
        <v>44920.929594907408</v>
      </c>
      <c r="B650" s="4" t="str">
        <f>IF(表2[[#This Row],[金额（人民币）]]&gt;0,"收入","支出")</f>
        <v>收入</v>
      </c>
      <c r="C650" s="3" t="s">
        <v>1</v>
      </c>
      <c r="D650" s="12">
        <v>1</v>
      </c>
      <c r="E650" s="2"/>
    </row>
    <row r="651" spans="1:5" ht="20" customHeight="1" x14ac:dyDescent="0.4">
      <c r="A651" s="5">
        <v>44923.379201388889</v>
      </c>
      <c r="B651" s="4" t="str">
        <f>IF(表2[[#This Row],[金额（人民币）]]&gt;0,"收入","支出")</f>
        <v>收入</v>
      </c>
      <c r="C651" s="3" t="s">
        <v>1</v>
      </c>
      <c r="D651" s="12">
        <v>20</v>
      </c>
      <c r="E651" s="2"/>
    </row>
    <row r="652" spans="1:5" ht="20" customHeight="1" x14ac:dyDescent="0.4">
      <c r="A652" s="5">
        <v>44923.475057870368</v>
      </c>
      <c r="B652" s="4" t="str">
        <f>IF(表2[[#This Row],[金额（人民币）]]&gt;0,"收入","支出")</f>
        <v>收入</v>
      </c>
      <c r="C652" s="3" t="s">
        <v>1</v>
      </c>
      <c r="D652" s="12">
        <v>15</v>
      </c>
      <c r="E652" s="2"/>
    </row>
    <row r="653" spans="1:5" ht="20" customHeight="1" x14ac:dyDescent="0.4">
      <c r="A653" s="5">
        <v>44923.552233796298</v>
      </c>
      <c r="B653" s="4" t="str">
        <f>IF(表2[[#This Row],[金额（人民币）]]&gt;0,"收入","支出")</f>
        <v>收入</v>
      </c>
      <c r="C653" s="3" t="s">
        <v>1</v>
      </c>
      <c r="D653" s="12">
        <v>10</v>
      </c>
      <c r="E653" s="2"/>
    </row>
    <row r="654" spans="1:5" ht="20" customHeight="1" x14ac:dyDescent="0.4">
      <c r="A654" s="5">
        <v>44923.841469907406</v>
      </c>
      <c r="B654" s="4" t="str">
        <f>IF(表2[[#This Row],[金额（人民币）]]&gt;0,"收入","支出")</f>
        <v>收入</v>
      </c>
      <c r="C654" s="3" t="s">
        <v>0</v>
      </c>
      <c r="D654" s="12">
        <v>0.03</v>
      </c>
      <c r="E654" s="2"/>
    </row>
    <row r="655" spans="1:5" ht="20" customHeight="1" x14ac:dyDescent="0.4">
      <c r="A655" s="5">
        <v>44926.80400462963</v>
      </c>
      <c r="B655" s="4" t="str">
        <f>IF(表2[[#This Row],[金额（人民币）]]&gt;0,"收入","支出")</f>
        <v>收入</v>
      </c>
      <c r="C655" s="3" t="s">
        <v>0</v>
      </c>
      <c r="D655" s="12">
        <v>0.04</v>
      </c>
      <c r="E655" s="2"/>
    </row>
    <row r="656" spans="1:5" ht="20" customHeight="1" x14ac:dyDescent="0.4">
      <c r="A656" s="14" t="s">
        <v>9</v>
      </c>
      <c r="B656" s="14"/>
      <c r="C656" s="14"/>
      <c r="D656" s="12">
        <f>SUMIF(D2:D655,"&gt;0")</f>
        <v>2838.8600000000033</v>
      </c>
    </row>
    <row r="657" spans="1:4" ht="20" customHeight="1" x14ac:dyDescent="0.4">
      <c r="A657" s="14" t="s">
        <v>10</v>
      </c>
      <c r="B657" s="14"/>
      <c r="C657" s="14"/>
      <c r="D657" s="12">
        <f>SUMIF(D2:D656,"&lt;0")</f>
        <v>-293.74</v>
      </c>
    </row>
    <row r="658" spans="1:4" ht="20" customHeight="1" x14ac:dyDescent="0.4">
      <c r="A658" s="14" t="s">
        <v>11</v>
      </c>
      <c r="B658" s="14"/>
      <c r="C658" s="14"/>
      <c r="D658" s="12">
        <f>D656+D657</f>
        <v>2545.1200000000035</v>
      </c>
    </row>
    <row r="659" spans="1:4" ht="20" customHeight="1" x14ac:dyDescent="0.4">
      <c r="A659" s="14" t="s">
        <v>12</v>
      </c>
      <c r="B659" s="14"/>
      <c r="C659" s="14"/>
      <c r="D659" s="12">
        <v>67.38</v>
      </c>
    </row>
    <row r="660" spans="1:4" ht="20" customHeight="1" x14ac:dyDescent="0.4">
      <c r="A660" s="15" t="s">
        <v>13</v>
      </c>
      <c r="B660" s="15"/>
      <c r="C660" s="15"/>
      <c r="D660" s="13">
        <f>D658+D659</f>
        <v>2612.5000000000036</v>
      </c>
    </row>
    <row r="661" spans="1:4" ht="20" customHeight="1" x14ac:dyDescent="0.4">
      <c r="A661" s="11"/>
      <c r="B661" s="11"/>
      <c r="C661" s="9"/>
    </row>
  </sheetData>
  <mergeCells count="5">
    <mergeCell ref="A656:C656"/>
    <mergeCell ref="A657:C657"/>
    <mergeCell ref="A658:C658"/>
    <mergeCell ref="A659:C659"/>
    <mergeCell ref="A660:C660"/>
  </mergeCells>
  <phoneticPr fontId="1" type="noConversion"/>
  <pageMargins left="0.7" right="0.7" top="0.75" bottom="0.75" header="0.3" footer="0.3"/>
  <pageSetup paperSize="9" orientation="portrait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BCA88524-4994-4024-96BF-201740D24784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</xm:sqref>
        </x14:conditionalFormatting>
        <x14:conditionalFormatting xmlns:xm="http://schemas.microsoft.com/office/excel/2006/main">
          <x14:cfRule type="iconSet" priority="4" id="{3BCC241D-C888-4210-BE74-EFF4D67AADF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D1:D655 D662:D1048576</xm:sqref>
        </x14:conditionalFormatting>
        <x14:conditionalFormatting xmlns:xm="http://schemas.microsoft.com/office/excel/2006/main">
          <x14:cfRule type="iconSet" priority="3" id="{183C390C-9F28-4712-AAA4-C87752AEC4BB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D363:D364</xm:sqref>
        </x14:conditionalFormatting>
        <x14:conditionalFormatting xmlns:xm="http://schemas.microsoft.com/office/excel/2006/main">
          <x14:cfRule type="iconSet" priority="6" id="{D5211642-F42B-42E8-BCCA-ED8FDBB2E8D7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D2:D361</xm:sqref>
        </x14:conditionalFormatting>
        <x14:conditionalFormatting xmlns:xm="http://schemas.microsoft.com/office/excel/2006/main">
          <x14:cfRule type="iconSet" priority="2" id="{E1CA8D94-C352-4F30-916A-3E57A04F077C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D658</xm:sqref>
        </x14:conditionalFormatting>
        <x14:conditionalFormatting xmlns:xm="http://schemas.microsoft.com/office/excel/2006/main">
          <x14:cfRule type="iconSet" priority="1" id="{C3ACBA73-0894-4F2C-9C71-709E2AC954D5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D660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2023-01-01T14:18:36Z</dcterms:created>
  <dcterms:modified xsi:type="dcterms:W3CDTF">2023-01-01T14:36:47Z</dcterms:modified>
</cp:coreProperties>
</file>